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41" windowWidth="8415" windowHeight="4215" activeTab="0"/>
  </bookViews>
  <sheets>
    <sheet name="8.5.5" sheetId="1" r:id="rId1"/>
  </sheets>
  <externalReferences>
    <externalReference r:id="rId4"/>
  </externalReferences>
  <definedNames>
    <definedName name="\A">#REF!</definedName>
    <definedName name="\B">#REF!</definedName>
    <definedName name="\D">#REF!</definedName>
    <definedName name="_Order1" hidden="1">255</definedName>
    <definedName name="ACUMULAD">#REF!</definedName>
    <definedName name="ANUAL">#REF!</definedName>
    <definedName name="INFORME">#REF!</definedName>
    <definedName name="MENSUAL">#REF!</definedName>
    <definedName name="MESES">#REF!</definedName>
    <definedName name="wrn.IMPRESIÓN._.ENER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ENER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RESTO._.AÑ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MPRESIÓN._.RESTO._.AÑ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nforme." localSheetId="0" hidden="1">{"MES",#N/A,FALSE,"MES";"ACUM",#N/A,FALSE,"ACUMULADO"}</definedName>
    <definedName name="wrn.informe." hidden="1">{"MES",#N/A,FALSE,"MES";"ACUM",#N/A,FALSE,"ACUMULADO"}</definedName>
  </definedNames>
  <calcPr fullCalcOnLoad="1"/>
</workbook>
</file>

<file path=xl/sharedStrings.xml><?xml version="1.0" encoding="utf-8"?>
<sst xmlns="http://schemas.openxmlformats.org/spreadsheetml/2006/main" count="21" uniqueCount="13">
  <si>
    <t>AÑO</t>
  </si>
  <si>
    <t>TOTAL</t>
  </si>
  <si>
    <t>POBLACION</t>
  </si>
  <si>
    <t>KMS EN LINEA</t>
  </si>
  <si>
    <t xml:space="preserve">  VIAJEROS</t>
  </si>
  <si>
    <t>TUSSAM</t>
  </si>
  <si>
    <t>CONCESIONARIAS</t>
  </si>
  <si>
    <t>VIAJEROS POR KM.</t>
  </si>
  <si>
    <t>VIAJES POR HABITANTE</t>
  </si>
  <si>
    <t>CONC.</t>
  </si>
  <si>
    <t>-</t>
  </si>
  <si>
    <t>8.5.5. DATOS GEENRALES DE EXPLOTACIÓN TUSSAM Y CONCESIONARIAS, 1997-2014.</t>
  </si>
  <si>
    <t>FUENTE: Transportes Urbanos de Sevilla S.A.M. (TUSSAM)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</si>
</sst>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#,##0.0"/>
    <numFmt numFmtId="190" formatCode="0.0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10" xfId="56" applyFont="1" applyFill="1" applyBorder="1">
      <alignment/>
      <protection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0" fontId="1" fillId="0" borderId="13" xfId="56" applyFont="1" applyFill="1" applyBorder="1" applyAlignment="1">
      <alignment horizontal="center"/>
      <protection/>
    </xf>
    <xf numFmtId="2" fontId="0" fillId="0" borderId="14" xfId="0" applyNumberFormat="1" applyFont="1" applyFill="1" applyBorder="1" applyAlignment="1">
      <alignment horizontal="right"/>
    </xf>
    <xf numFmtId="0" fontId="0" fillId="0" borderId="0" xfId="56" applyFont="1">
      <alignment/>
      <protection/>
    </xf>
    <xf numFmtId="0" fontId="0" fillId="0" borderId="0" xfId="56" applyFont="1" applyFill="1" applyBorder="1">
      <alignment/>
      <protection/>
    </xf>
    <xf numFmtId="4" fontId="0" fillId="0" borderId="0" xfId="56" applyNumberFormat="1" applyFont="1" applyFill="1" applyBorder="1" applyAlignment="1">
      <alignment horizontal="center"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4" fontId="0" fillId="0" borderId="0" xfId="56" applyNumberFormat="1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quotePrefix="1">
      <alignment horizontal="center"/>
    </xf>
    <xf numFmtId="0" fontId="0" fillId="0" borderId="16" xfId="56" applyFont="1" applyFill="1" applyBorder="1" applyAlignment="1">
      <alignment horizontal="center"/>
      <protection/>
    </xf>
    <xf numFmtId="3" fontId="0" fillId="0" borderId="14" xfId="56" applyNumberFormat="1" applyFont="1" applyFill="1" applyBorder="1" applyAlignment="1" quotePrefix="1">
      <alignment horizontal="center"/>
      <protection/>
    </xf>
    <xf numFmtId="3" fontId="0" fillId="0" borderId="14" xfId="56" applyNumberFormat="1" applyFont="1" applyFill="1" applyBorder="1" applyAlignment="1">
      <alignment horizontal="center"/>
      <protection/>
    </xf>
    <xf numFmtId="0" fontId="1" fillId="0" borderId="14" xfId="56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16" xfId="56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 horizontal="center"/>
    </xf>
    <xf numFmtId="0" fontId="1" fillId="0" borderId="17" xfId="56" applyFont="1" applyFill="1" applyBorder="1" applyAlignment="1">
      <alignment horizontal="center"/>
      <protection/>
    </xf>
    <xf numFmtId="0" fontId="6" fillId="0" borderId="0" xfId="56" applyFont="1" applyFill="1" applyBorder="1">
      <alignment/>
      <protection/>
    </xf>
    <xf numFmtId="0" fontId="2" fillId="0" borderId="0" xfId="0" applyFont="1" applyAlignment="1" quotePrefix="1">
      <alignment horizontal="left"/>
    </xf>
    <xf numFmtId="0" fontId="1" fillId="0" borderId="18" xfId="56" applyFont="1" applyFill="1" applyBorder="1" applyAlignment="1">
      <alignment horizontal="center"/>
      <protection/>
    </xf>
    <xf numFmtId="0" fontId="1" fillId="0" borderId="13" xfId="56" applyFont="1" applyFill="1" applyBorder="1" applyAlignment="1">
      <alignment horizontal="center"/>
      <protection/>
    </xf>
    <xf numFmtId="0" fontId="1" fillId="0" borderId="19" xfId="56" applyFont="1" applyFill="1" applyBorder="1" applyAlignment="1">
      <alignment horizontal="center"/>
      <protection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3" fillId="0" borderId="14" xfId="56" applyFont="1" applyFill="1" applyBorder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vilmed\AppData\Local\Microsoft\Windows\Temporary%20Internet%20Files\Content.Outlook\OEKSQG3D\TABLAS%20ANUARIO_SERVESTADISTICA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5.5"/>
      <sheetName val="8.5.6"/>
      <sheetName val="8.5.7."/>
      <sheetName val="8.5.8"/>
      <sheetName val="8.5.9"/>
      <sheetName val="8.5.10"/>
      <sheetName val="8.5.11"/>
      <sheetName val="8.5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G5" sqref="G5"/>
    </sheetView>
  </sheetViews>
  <sheetFormatPr defaultColWidth="11.421875" defaultRowHeight="15" customHeight="1"/>
  <cols>
    <col min="1" max="1" width="11.421875" style="10" customWidth="1"/>
    <col min="2" max="2" width="11.421875" style="14" customWidth="1"/>
    <col min="3" max="3" width="11.421875" style="10" customWidth="1"/>
    <col min="4" max="4" width="16.28125" style="10" customWidth="1"/>
    <col min="5" max="5" width="11.421875" style="10" customWidth="1"/>
    <col min="6" max="6" width="16.28125" style="10" customWidth="1"/>
    <col min="7" max="7" width="15.8515625" style="10" customWidth="1"/>
    <col min="8" max="8" width="14.421875" style="10" customWidth="1"/>
    <col min="9" max="12" width="11.421875" style="10" customWidth="1"/>
    <col min="13" max="16384" width="11.421875" style="9" customWidth="1"/>
  </cols>
  <sheetData>
    <row r="1" ht="15" customHeight="1">
      <c r="A1" s="29" t="s">
        <v>11</v>
      </c>
    </row>
    <row r="4" spans="1:12" ht="15" customHeight="1">
      <c r="A4" s="28" t="s">
        <v>0</v>
      </c>
      <c r="B4" s="7" t="s">
        <v>2</v>
      </c>
      <c r="C4" s="31" t="s">
        <v>3</v>
      </c>
      <c r="D4" s="32"/>
      <c r="E4" s="33"/>
      <c r="F4" s="31" t="s">
        <v>4</v>
      </c>
      <c r="G4" s="32"/>
      <c r="H4" s="33"/>
      <c r="I4" s="34" t="s">
        <v>7</v>
      </c>
      <c r="J4" s="35"/>
      <c r="K4" s="36" t="s">
        <v>8</v>
      </c>
      <c r="L4" s="35"/>
    </row>
    <row r="5" spans="1:12" ht="15" customHeight="1">
      <c r="A5" s="1"/>
      <c r="B5" s="22"/>
      <c r="C5" s="25" t="s">
        <v>5</v>
      </c>
      <c r="D5" s="37" t="s">
        <v>6</v>
      </c>
      <c r="E5" s="26" t="s">
        <v>1</v>
      </c>
      <c r="F5" s="25" t="s">
        <v>5</v>
      </c>
      <c r="G5" s="37" t="s">
        <v>6</v>
      </c>
      <c r="H5" s="26" t="s">
        <v>1</v>
      </c>
      <c r="I5" s="27" t="s">
        <v>5</v>
      </c>
      <c r="J5" s="24" t="s">
        <v>9</v>
      </c>
      <c r="K5" s="23" t="s">
        <v>5</v>
      </c>
      <c r="L5" s="24" t="s">
        <v>9</v>
      </c>
    </row>
    <row r="6" spans="1:12" ht="15" customHeight="1">
      <c r="A6" s="16">
        <v>1997</v>
      </c>
      <c r="B6" s="17" t="s">
        <v>10</v>
      </c>
      <c r="C6" s="17">
        <v>14463195</v>
      </c>
      <c r="D6" s="17">
        <v>1946232</v>
      </c>
      <c r="E6" s="17">
        <v>16409427</v>
      </c>
      <c r="F6" s="17">
        <v>90397999</v>
      </c>
      <c r="G6" s="17">
        <v>7009898</v>
      </c>
      <c r="H6" s="17">
        <v>97407897</v>
      </c>
      <c r="I6" s="2">
        <f>F6/C6</f>
        <v>6.250209514564382</v>
      </c>
      <c r="J6" s="2">
        <f>G6/D6</f>
        <v>3.6017792328972087</v>
      </c>
      <c r="K6" s="3" t="s">
        <v>10</v>
      </c>
      <c r="L6" s="4" t="s">
        <v>10</v>
      </c>
    </row>
    <row r="7" spans="1:12" ht="15" customHeight="1">
      <c r="A7" s="16">
        <v>1998</v>
      </c>
      <c r="B7" s="17">
        <v>701927</v>
      </c>
      <c r="C7" s="17">
        <v>14749234</v>
      </c>
      <c r="D7" s="17">
        <v>1978521</v>
      </c>
      <c r="E7" s="17">
        <v>16727755</v>
      </c>
      <c r="F7" s="17">
        <v>91472838</v>
      </c>
      <c r="G7" s="17">
        <v>7029274</v>
      </c>
      <c r="H7" s="17">
        <v>98502112</v>
      </c>
      <c r="I7" s="2">
        <f aca="true" t="shared" si="0" ref="I7:I23">F7/C7</f>
        <v>6.20187041577888</v>
      </c>
      <c r="J7" s="2">
        <f aca="true" t="shared" si="1" ref="J7:J23">G7/D7</f>
        <v>3.552792211960348</v>
      </c>
      <c r="K7" s="2">
        <f aca="true" t="shared" si="2" ref="K7:K23">F7/B7</f>
        <v>130.31673949000395</v>
      </c>
      <c r="L7" s="5">
        <f>G7/B7</f>
        <v>10.014252194316503</v>
      </c>
    </row>
    <row r="8" spans="1:12" ht="15" customHeight="1">
      <c r="A8" s="16">
        <v>1999</v>
      </c>
      <c r="B8" s="17">
        <v>701927</v>
      </c>
      <c r="C8" s="17">
        <v>15372834</v>
      </c>
      <c r="D8" s="17">
        <v>2050188</v>
      </c>
      <c r="E8" s="17">
        <v>17423022</v>
      </c>
      <c r="F8" s="17">
        <v>90514071</v>
      </c>
      <c r="G8" s="17">
        <v>6923685</v>
      </c>
      <c r="H8" s="17">
        <v>97437756</v>
      </c>
      <c r="I8" s="2">
        <f t="shared" si="0"/>
        <v>5.887923527958475</v>
      </c>
      <c r="J8" s="2">
        <f t="shared" si="1"/>
        <v>3.377097612511633</v>
      </c>
      <c r="K8" s="2">
        <f t="shared" si="2"/>
        <v>128.9508324939773</v>
      </c>
      <c r="L8" s="5">
        <f aca="true" t="shared" si="3" ref="L8:L23">G8/B8</f>
        <v>9.863824870677435</v>
      </c>
    </row>
    <row r="9" spans="1:12" ht="15" customHeight="1">
      <c r="A9" s="16">
        <v>2000</v>
      </c>
      <c r="B9" s="18">
        <v>700716</v>
      </c>
      <c r="C9" s="17">
        <v>15526305</v>
      </c>
      <c r="D9" s="17">
        <v>2069445</v>
      </c>
      <c r="E9" s="17">
        <f aca="true" t="shared" si="4" ref="E9:E17">SUM(C9:D9)</f>
        <v>17595750</v>
      </c>
      <c r="F9" s="17">
        <v>89869886</v>
      </c>
      <c r="G9" s="17">
        <v>6719423</v>
      </c>
      <c r="H9" s="17">
        <f aca="true" t="shared" si="5" ref="H9:H17">SUM(F9:G9)</f>
        <v>96589309</v>
      </c>
      <c r="I9" s="2">
        <f t="shared" si="0"/>
        <v>5.788233968094791</v>
      </c>
      <c r="J9" s="2">
        <f t="shared" si="1"/>
        <v>3.2469686316862734</v>
      </c>
      <c r="K9" s="2">
        <f t="shared" si="2"/>
        <v>128.25436553468168</v>
      </c>
      <c r="L9" s="5">
        <f t="shared" si="3"/>
        <v>9.589367161589003</v>
      </c>
    </row>
    <row r="10" spans="1:12" ht="15" customHeight="1">
      <c r="A10" s="16">
        <v>2001</v>
      </c>
      <c r="B10" s="17">
        <v>702520</v>
      </c>
      <c r="C10" s="17">
        <v>15442522</v>
      </c>
      <c r="D10" s="17">
        <v>2076924.3</v>
      </c>
      <c r="E10" s="17">
        <f t="shared" si="4"/>
        <v>17519446.3</v>
      </c>
      <c r="F10" s="17">
        <v>88194237</v>
      </c>
      <c r="G10" s="17">
        <v>6589439.2868938</v>
      </c>
      <c r="H10" s="17">
        <f t="shared" si="5"/>
        <v>94783676.2868938</v>
      </c>
      <c r="I10" s="2">
        <f t="shared" si="0"/>
        <v>5.711129114790965</v>
      </c>
      <c r="J10" s="2">
        <f t="shared" si="1"/>
        <v>3.172691121623354</v>
      </c>
      <c r="K10" s="2">
        <f t="shared" si="2"/>
        <v>125.53982377725902</v>
      </c>
      <c r="L10" s="5">
        <f t="shared" si="3"/>
        <v>9.37971771180009</v>
      </c>
    </row>
    <row r="11" spans="1:12" ht="15" customHeight="1">
      <c r="A11" s="16">
        <v>2002</v>
      </c>
      <c r="B11" s="18">
        <v>704114</v>
      </c>
      <c r="C11" s="17">
        <v>15022464.5</v>
      </c>
      <c r="D11" s="17">
        <v>2092088.5</v>
      </c>
      <c r="E11" s="17">
        <f t="shared" si="4"/>
        <v>17114553</v>
      </c>
      <c r="F11" s="17">
        <v>84237623</v>
      </c>
      <c r="G11" s="17">
        <v>6296427</v>
      </c>
      <c r="H11" s="17">
        <f t="shared" si="5"/>
        <v>90534050</v>
      </c>
      <c r="I11" s="2">
        <f t="shared" si="0"/>
        <v>5.607443638825041</v>
      </c>
      <c r="J11" s="2">
        <f t="shared" si="1"/>
        <v>3.009637020613612</v>
      </c>
      <c r="K11" s="2">
        <f t="shared" si="2"/>
        <v>119.6363415583272</v>
      </c>
      <c r="L11" s="5">
        <f t="shared" si="3"/>
        <v>8.942340302848686</v>
      </c>
    </row>
    <row r="12" spans="1:12" ht="15" customHeight="1">
      <c r="A12" s="16">
        <v>2003</v>
      </c>
      <c r="B12" s="18">
        <v>709975</v>
      </c>
      <c r="C12" s="17">
        <v>14957082</v>
      </c>
      <c r="D12" s="17">
        <v>2218140</v>
      </c>
      <c r="E12" s="17">
        <f t="shared" si="4"/>
        <v>17175222</v>
      </c>
      <c r="F12" s="17">
        <v>83902242</v>
      </c>
      <c r="G12" s="17">
        <v>6210214</v>
      </c>
      <c r="H12" s="17">
        <f t="shared" si="5"/>
        <v>90112456</v>
      </c>
      <c r="I12" s="2">
        <f t="shared" si="0"/>
        <v>5.609532795233723</v>
      </c>
      <c r="J12" s="2">
        <f t="shared" si="1"/>
        <v>2.7997394213169593</v>
      </c>
      <c r="K12" s="2">
        <f t="shared" si="2"/>
        <v>118.17633296947075</v>
      </c>
      <c r="L12" s="5">
        <f t="shared" si="3"/>
        <v>8.747088277756259</v>
      </c>
    </row>
    <row r="13" spans="1:12" ht="15" customHeight="1">
      <c r="A13" s="16">
        <v>2004</v>
      </c>
      <c r="B13" s="18">
        <v>704203</v>
      </c>
      <c r="C13" s="17">
        <v>15053550</v>
      </c>
      <c r="D13" s="17">
        <v>2236065</v>
      </c>
      <c r="E13" s="17">
        <f t="shared" si="4"/>
        <v>17289615</v>
      </c>
      <c r="F13" s="17">
        <v>83006608</v>
      </c>
      <c r="G13" s="17">
        <v>6106163</v>
      </c>
      <c r="H13" s="17">
        <f t="shared" si="5"/>
        <v>89112771</v>
      </c>
      <c r="I13" s="2">
        <f t="shared" si="0"/>
        <v>5.514088570470088</v>
      </c>
      <c r="J13" s="2">
        <f t="shared" si="1"/>
        <v>2.730762746163461</v>
      </c>
      <c r="K13" s="2">
        <f t="shared" si="2"/>
        <v>117.87312465297649</v>
      </c>
      <c r="L13" s="5">
        <f t="shared" si="3"/>
        <v>8.671026678386772</v>
      </c>
    </row>
    <row r="14" spans="1:12" ht="15" customHeight="1">
      <c r="A14" s="16">
        <v>2005</v>
      </c>
      <c r="B14" s="18">
        <v>704154</v>
      </c>
      <c r="C14" s="17">
        <v>14968260</v>
      </c>
      <c r="D14" s="17">
        <v>2217191</v>
      </c>
      <c r="E14" s="17">
        <f t="shared" si="4"/>
        <v>17185451</v>
      </c>
      <c r="F14" s="17">
        <v>83004345</v>
      </c>
      <c r="G14" s="17">
        <v>5923824</v>
      </c>
      <c r="H14" s="17">
        <f t="shared" si="5"/>
        <v>88928169</v>
      </c>
      <c r="I14" s="2">
        <f t="shared" si="0"/>
        <v>5.545356975359861</v>
      </c>
      <c r="J14" s="2">
        <f t="shared" si="1"/>
        <v>2.671769820462017</v>
      </c>
      <c r="K14" s="2">
        <f t="shared" si="2"/>
        <v>117.87811331044061</v>
      </c>
      <c r="L14" s="5">
        <f t="shared" si="3"/>
        <v>8.412682452986136</v>
      </c>
    </row>
    <row r="15" spans="1:12" ht="15" customHeight="1">
      <c r="A15" s="16">
        <v>2006</v>
      </c>
      <c r="B15" s="18">
        <v>704414</v>
      </c>
      <c r="C15" s="17">
        <v>14670710</v>
      </c>
      <c r="D15" s="17">
        <v>2214707</v>
      </c>
      <c r="E15" s="17">
        <f t="shared" si="4"/>
        <v>16885417</v>
      </c>
      <c r="F15" s="17">
        <v>81411675</v>
      </c>
      <c r="G15" s="17">
        <v>5732855</v>
      </c>
      <c r="H15" s="17">
        <f t="shared" si="5"/>
        <v>87144530</v>
      </c>
      <c r="I15" s="2">
        <f t="shared" si="0"/>
        <v>5.549266190934181</v>
      </c>
      <c r="J15" s="2">
        <f t="shared" si="1"/>
        <v>2.588538799940579</v>
      </c>
      <c r="K15" s="2">
        <f t="shared" si="2"/>
        <v>115.57361863903897</v>
      </c>
      <c r="L15" s="5">
        <f t="shared" si="3"/>
        <v>8.138473965594097</v>
      </c>
    </row>
    <row r="16" spans="1:12" ht="15" customHeight="1">
      <c r="A16" s="16">
        <v>2007</v>
      </c>
      <c r="B16" s="18">
        <v>699145</v>
      </c>
      <c r="C16" s="17">
        <v>15136389</v>
      </c>
      <c r="D16" s="17">
        <v>2024108</v>
      </c>
      <c r="E16" s="17">
        <f t="shared" si="4"/>
        <v>17160497</v>
      </c>
      <c r="F16" s="17">
        <v>81487294</v>
      </c>
      <c r="G16" s="17">
        <v>4479850</v>
      </c>
      <c r="H16" s="17">
        <f t="shared" si="5"/>
        <v>85967144</v>
      </c>
      <c r="I16" s="2">
        <f t="shared" si="0"/>
        <v>5.383535927888746</v>
      </c>
      <c r="J16" s="2">
        <f t="shared" si="1"/>
        <v>2.2132465263711225</v>
      </c>
      <c r="K16" s="2">
        <f t="shared" si="2"/>
        <v>116.55278089666665</v>
      </c>
      <c r="L16" s="5">
        <f t="shared" si="3"/>
        <v>6.4076121548462766</v>
      </c>
    </row>
    <row r="17" spans="1:12" ht="15" customHeight="1">
      <c r="A17" s="16">
        <v>2008</v>
      </c>
      <c r="B17" s="18">
        <v>699759</v>
      </c>
      <c r="C17" s="17">
        <v>15598975</v>
      </c>
      <c r="D17" s="17">
        <v>1962049</v>
      </c>
      <c r="E17" s="17">
        <f t="shared" si="4"/>
        <v>17561024</v>
      </c>
      <c r="F17" s="17">
        <v>80734868</v>
      </c>
      <c r="G17" s="17">
        <v>3920696</v>
      </c>
      <c r="H17" s="17">
        <f t="shared" si="5"/>
        <v>84655564</v>
      </c>
      <c r="I17" s="2">
        <f t="shared" si="0"/>
        <v>5.175652118168021</v>
      </c>
      <c r="J17" s="2">
        <f t="shared" si="1"/>
        <v>1.9982660983492258</v>
      </c>
      <c r="K17" s="2">
        <f t="shared" si="2"/>
        <v>115.37524776387299</v>
      </c>
      <c r="L17" s="5">
        <f t="shared" si="3"/>
        <v>5.602923292162016</v>
      </c>
    </row>
    <row r="18" spans="1:12" ht="15" customHeight="1">
      <c r="A18" s="16">
        <v>2009</v>
      </c>
      <c r="B18" s="18">
        <v>703206</v>
      </c>
      <c r="C18" s="13">
        <v>15661672</v>
      </c>
      <c r="D18" s="13">
        <v>2053423.65</v>
      </c>
      <c r="E18" s="13">
        <v>17715095.65</v>
      </c>
      <c r="F18" s="13">
        <v>78592355</v>
      </c>
      <c r="G18" s="13">
        <v>4241835</v>
      </c>
      <c r="H18" s="17">
        <v>82834190</v>
      </c>
      <c r="I18" s="2">
        <f t="shared" si="0"/>
        <v>5.018133121418964</v>
      </c>
      <c r="J18" s="2">
        <f t="shared" si="1"/>
        <v>2.0657378714811236</v>
      </c>
      <c r="K18" s="2">
        <f t="shared" si="2"/>
        <v>111.76291868954475</v>
      </c>
      <c r="L18" s="5">
        <f t="shared" si="3"/>
        <v>6.0321370978063324</v>
      </c>
    </row>
    <row r="19" spans="1:12" ht="15" customHeight="1">
      <c r="A19" s="16">
        <v>2010</v>
      </c>
      <c r="B19" s="18">
        <v>704198</v>
      </c>
      <c r="C19" s="13">
        <v>15060124</v>
      </c>
      <c r="D19" s="13">
        <v>2061930</v>
      </c>
      <c r="E19" s="13">
        <v>17122054</v>
      </c>
      <c r="F19" s="13">
        <v>77188386</v>
      </c>
      <c r="G19" s="13">
        <v>4698215</v>
      </c>
      <c r="H19" s="17">
        <v>81886601</v>
      </c>
      <c r="I19" s="2">
        <f t="shared" si="0"/>
        <v>5.125348635907646</v>
      </c>
      <c r="J19" s="2">
        <f t="shared" si="1"/>
        <v>2.2785521331955985</v>
      </c>
      <c r="K19" s="2">
        <f t="shared" si="2"/>
        <v>109.61176544096973</v>
      </c>
      <c r="L19" s="5">
        <f t="shared" si="3"/>
        <v>6.6717244297768525</v>
      </c>
    </row>
    <row r="20" spans="1:12" ht="15" customHeight="1">
      <c r="A20" s="16">
        <v>2011</v>
      </c>
      <c r="B20" s="18">
        <v>703021</v>
      </c>
      <c r="C20" s="13">
        <v>15469381</v>
      </c>
      <c r="D20" s="13">
        <v>2072730.7</v>
      </c>
      <c r="E20" s="13">
        <v>17542111.7</v>
      </c>
      <c r="F20" s="13">
        <v>74502114</v>
      </c>
      <c r="G20" s="13">
        <v>4747047</v>
      </c>
      <c r="H20" s="17">
        <v>79249161</v>
      </c>
      <c r="I20" s="2">
        <f t="shared" si="0"/>
        <v>4.816101820751586</v>
      </c>
      <c r="J20" s="2">
        <f t="shared" si="1"/>
        <v>2.290238186755279</v>
      </c>
      <c r="K20" s="2">
        <f t="shared" si="2"/>
        <v>105.97423690046243</v>
      </c>
      <c r="L20" s="5">
        <f t="shared" si="3"/>
        <v>6.752354481587321</v>
      </c>
    </row>
    <row r="21" spans="1:12" ht="15" customHeight="1">
      <c r="A21" s="16">
        <v>2012</v>
      </c>
      <c r="B21" s="18">
        <v>702355</v>
      </c>
      <c r="C21" s="13">
        <v>15764594</v>
      </c>
      <c r="D21" s="13">
        <v>2074797.52</v>
      </c>
      <c r="E21" s="13">
        <v>17839391.52</v>
      </c>
      <c r="F21" s="13">
        <v>73446103</v>
      </c>
      <c r="G21" s="13">
        <v>4764895</v>
      </c>
      <c r="H21" s="17">
        <v>78210998</v>
      </c>
      <c r="I21" s="2">
        <f t="shared" si="0"/>
        <v>4.658927657762706</v>
      </c>
      <c r="J21" s="2">
        <f t="shared" si="1"/>
        <v>2.296559039650288</v>
      </c>
      <c r="K21" s="2">
        <f t="shared" si="2"/>
        <v>104.57119690185162</v>
      </c>
      <c r="L21" s="5">
        <f t="shared" si="3"/>
        <v>6.784168974379053</v>
      </c>
    </row>
    <row r="22" spans="1:12" ht="15" customHeight="1">
      <c r="A22" s="16">
        <v>2013</v>
      </c>
      <c r="B22" s="18">
        <v>700169</v>
      </c>
      <c r="C22" s="13">
        <v>16737715</v>
      </c>
      <c r="D22" s="13">
        <v>1506138.81</v>
      </c>
      <c r="E22" s="13">
        <v>18243853.81</v>
      </c>
      <c r="F22" s="13">
        <v>74839823</v>
      </c>
      <c r="G22" s="13">
        <v>3153515</v>
      </c>
      <c r="H22" s="17">
        <v>77993338</v>
      </c>
      <c r="I22" s="2">
        <f t="shared" si="0"/>
        <v>4.471328553509245</v>
      </c>
      <c r="J22" s="2">
        <f t="shared" si="1"/>
        <v>2.0937744775330502</v>
      </c>
      <c r="K22" s="2">
        <f t="shared" si="2"/>
        <v>106.88822698519928</v>
      </c>
      <c r="L22" s="5">
        <f t="shared" si="3"/>
        <v>4.503934050207878</v>
      </c>
    </row>
    <row r="23" spans="1:12" ht="15" customHeight="1">
      <c r="A23" s="19">
        <v>2014</v>
      </c>
      <c r="B23" s="20">
        <v>696676</v>
      </c>
      <c r="C23" s="21">
        <v>17101530</v>
      </c>
      <c r="D23" s="21">
        <v>1214797.09</v>
      </c>
      <c r="E23" s="21">
        <f>SUM(C23:D23)</f>
        <v>18316327.09</v>
      </c>
      <c r="F23" s="21">
        <v>76979671</v>
      </c>
      <c r="G23" s="21">
        <v>2399244</v>
      </c>
      <c r="H23" s="21">
        <f>SUM(F23:G23)</f>
        <v>79378915</v>
      </c>
      <c r="I23" s="8">
        <f t="shared" si="0"/>
        <v>4.501332395405557</v>
      </c>
      <c r="J23" s="8">
        <f t="shared" si="1"/>
        <v>1.9750162555954096</v>
      </c>
      <c r="K23" s="8">
        <f t="shared" si="2"/>
        <v>110.49565508213287</v>
      </c>
      <c r="L23" s="6">
        <f t="shared" si="3"/>
        <v>3.4438447714576075</v>
      </c>
    </row>
    <row r="24" spans="2:6" ht="15" customHeight="1">
      <c r="B24" s="11"/>
      <c r="D24" s="12"/>
      <c r="F24" s="12"/>
    </row>
    <row r="25" spans="2:6" ht="15" customHeight="1">
      <c r="B25" s="11"/>
      <c r="D25" s="12"/>
      <c r="F25" s="12"/>
    </row>
    <row r="26" spans="1:6" ht="15" customHeight="1">
      <c r="A26" s="30" t="s">
        <v>12</v>
      </c>
      <c r="B26" s="13"/>
      <c r="D26" s="12"/>
      <c r="F26" s="12"/>
    </row>
    <row r="27" spans="2:6" ht="15" customHeight="1">
      <c r="B27" s="13"/>
      <c r="D27" s="12"/>
      <c r="F27" s="12"/>
    </row>
    <row r="28" spans="2:6" ht="15" customHeight="1">
      <c r="B28" s="13"/>
      <c r="D28" s="12"/>
      <c r="F28" s="12"/>
    </row>
    <row r="29" spans="2:6" ht="15" customHeight="1">
      <c r="B29" s="11"/>
      <c r="D29" s="12"/>
      <c r="F29" s="12"/>
    </row>
    <row r="30" spans="2:6" ht="15" customHeight="1">
      <c r="B30" s="11"/>
      <c r="D30" s="12"/>
      <c r="F30" s="12"/>
    </row>
    <row r="31" spans="2:6" ht="15" customHeight="1">
      <c r="B31" s="11"/>
      <c r="D31" s="12"/>
      <c r="F31" s="12"/>
    </row>
    <row r="32" spans="2:6" ht="15" customHeight="1">
      <c r="B32" s="13"/>
      <c r="D32" s="12"/>
      <c r="F32" s="12"/>
    </row>
    <row r="33" spans="2:6" ht="15" customHeight="1">
      <c r="B33" s="13"/>
      <c r="D33" s="12"/>
      <c r="F33" s="12"/>
    </row>
    <row r="34" spans="2:6" ht="15" customHeight="1">
      <c r="B34" s="13"/>
      <c r="D34" s="12"/>
      <c r="F34" s="12"/>
    </row>
    <row r="35" spans="2:6" ht="15" customHeight="1">
      <c r="B35" s="13"/>
      <c r="D35" s="12"/>
      <c r="F35" s="12"/>
    </row>
    <row r="36" spans="2:6" ht="15" customHeight="1">
      <c r="B36" s="11"/>
      <c r="D36" s="12"/>
      <c r="F36" s="12"/>
    </row>
    <row r="37" spans="2:6" ht="15" customHeight="1">
      <c r="B37" s="11"/>
      <c r="D37" s="12"/>
      <c r="F37" s="12"/>
    </row>
    <row r="38" spans="2:6" ht="15" customHeight="1">
      <c r="B38" s="13"/>
      <c r="D38" s="12"/>
      <c r="F38" s="12"/>
    </row>
    <row r="39" spans="4:6" ht="15" customHeight="1">
      <c r="D39" s="12"/>
      <c r="F39" s="12"/>
    </row>
    <row r="40" spans="2:6" ht="15" customHeight="1">
      <c r="B40" s="11"/>
      <c r="D40" s="12"/>
      <c r="F40" s="12"/>
    </row>
    <row r="41" spans="2:6" ht="15" customHeight="1">
      <c r="B41" s="13"/>
      <c r="D41" s="12"/>
      <c r="F41" s="12"/>
    </row>
    <row r="42" spans="2:6" ht="15" customHeight="1">
      <c r="B42" s="13"/>
      <c r="D42" s="12"/>
      <c r="F42" s="12"/>
    </row>
    <row r="43" spans="2:6" ht="15" customHeight="1">
      <c r="B43" s="13"/>
      <c r="D43" s="12"/>
      <c r="F43" s="12"/>
    </row>
    <row r="44" spans="2:6" ht="15" customHeight="1">
      <c r="B44" s="13"/>
      <c r="D44" s="12"/>
      <c r="F44" s="12"/>
    </row>
    <row r="45" spans="2:6" ht="15" customHeight="1">
      <c r="B45" s="13"/>
      <c r="D45" s="12"/>
      <c r="F45" s="12"/>
    </row>
    <row r="46" spans="5:6" ht="15" customHeight="1">
      <c r="E46" s="15"/>
      <c r="F46" s="12"/>
    </row>
    <row r="47" spans="2:4" ht="15" customHeight="1">
      <c r="B47" s="13"/>
      <c r="D47" s="12"/>
    </row>
    <row r="48" spans="5:6" ht="15" customHeight="1">
      <c r="E48" s="15"/>
      <c r="F48" s="12"/>
    </row>
    <row r="49" spans="2:6" ht="15" customHeight="1">
      <c r="B49" s="13"/>
      <c r="D49" s="12"/>
      <c r="F49" s="12"/>
    </row>
    <row r="50" spans="2:6" ht="15" customHeight="1">
      <c r="B50" s="11"/>
      <c r="D50" s="12"/>
      <c r="F50" s="12"/>
    </row>
    <row r="51" spans="2:6" ht="15" customHeight="1">
      <c r="B51" s="11"/>
      <c r="D51" s="12"/>
      <c r="F51" s="12"/>
    </row>
    <row r="52" spans="2:6" ht="15" customHeight="1">
      <c r="B52" s="11"/>
      <c r="D52" s="15"/>
      <c r="F52" s="12"/>
    </row>
    <row r="53" spans="2:6" ht="15" customHeight="1">
      <c r="B53" s="11"/>
      <c r="D53" s="15"/>
      <c r="F53" s="12"/>
    </row>
    <row r="55" spans="2:6" ht="15" customHeight="1">
      <c r="B55" s="11"/>
      <c r="D55" s="15"/>
      <c r="F55" s="12"/>
    </row>
    <row r="57" spans="2:6" ht="15" customHeight="1">
      <c r="B57" s="11"/>
      <c r="D57" s="15"/>
      <c r="F57" s="12"/>
    </row>
    <row r="58" spans="2:6" ht="15" customHeight="1">
      <c r="B58" s="11"/>
      <c r="D58" s="15"/>
      <c r="F58" s="12"/>
    </row>
    <row r="59" spans="2:6" ht="15" customHeight="1">
      <c r="B59" s="11"/>
      <c r="D59" s="15"/>
      <c r="F59" s="12"/>
    </row>
    <row r="60" spans="2:6" ht="15" customHeight="1">
      <c r="B60" s="11"/>
      <c r="D60" s="15"/>
      <c r="F60" s="12"/>
    </row>
    <row r="62" spans="2:6" ht="15" customHeight="1">
      <c r="B62" s="11"/>
      <c r="D62" s="15"/>
      <c r="F62" s="12"/>
    </row>
    <row r="64" spans="2:6" ht="15" customHeight="1">
      <c r="B64" s="11"/>
      <c r="D64" s="15"/>
      <c r="F64" s="12"/>
    </row>
  </sheetData>
  <sheetProtection/>
  <mergeCells count="4">
    <mergeCell ref="C4:E4"/>
    <mergeCell ref="F4:H4"/>
    <mergeCell ref="I4:J4"/>
    <mergeCell ref="K4:L4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Footer>&amp;C&amp;A</oddFooter>
  </headerFooter>
  <ignoredErrors>
    <ignoredError sqref="E9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2015-05-18T10:00:37Z</cp:lastPrinted>
  <dcterms:created xsi:type="dcterms:W3CDTF">2003-11-12T09:13:22Z</dcterms:created>
  <dcterms:modified xsi:type="dcterms:W3CDTF">2015-10-06T10:14:12Z</dcterms:modified>
  <cp:category/>
  <cp:version/>
  <cp:contentType/>
  <cp:contentStatus/>
</cp:coreProperties>
</file>