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20" windowHeight="4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<sst xmlns="http://schemas.openxmlformats.org/spreadsheetml/2006/main" count="25" uniqueCount="25">
  <si>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Nacional</t>
  </si>
  <si>
    <t>TOTAL</t>
  </si>
  <si>
    <t>Unión Europea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</si>
  <si>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</si>
  <si>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</si>
  <si>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</si>
  <si>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</si>
  <si>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</si>
  <si>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</si>
  <si>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</si>
  <si>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</si>
  <si>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</si>
  <si>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</si>
  <si>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</si>
  <si>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</si>
  <si>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AENA. Aeropuerto de Sevilla.</t>
  </si>
  <si>
    <t>Resto del mundo</t>
  </si>
  <si>
    <t>CORREO</t>
  </si>
  <si>
    <t>CARGA</t>
  </si>
  <si>
    <t>TRÁFICO TOTAL</t>
  </si>
  <si>
    <t>MESES</t>
  </si>
  <si>
    <t>UE schengen</t>
  </si>
  <si>
    <t>Total (todo el mundo)</t>
  </si>
  <si>
    <t>UE no schengen</t>
  </si>
  <si>
    <t>8.3.3. TRÁFICO MENSUAL DE MERCANCÍAS (KILOGRAMOS). 2014.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</si>
</sst>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;[Red]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 quotePrefix="1">
      <alignment horizontal="right"/>
    </xf>
    <xf numFmtId="3" fontId="0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tabSelected="1" zoomScalePageLayoutView="0" workbookViewId="0" topLeftCell="A1">
      <selection activeCell="G21" sqref="G21"/>
    </sheetView>
  </sheetViews>
  <sheetFormatPr defaultColWidth="11.421875" defaultRowHeight="12.75"/>
  <cols>
    <col min="1" max="1" width="11.421875" style="3" customWidth="1"/>
    <col min="2" max="3" width="9.7109375" style="3" customWidth="1"/>
    <col min="4" max="4" width="11.7109375" style="3" customWidth="1"/>
    <col min="5" max="5" width="9.7109375" style="3" customWidth="1"/>
    <col min="6" max="7" width="11.140625" style="3" customWidth="1"/>
    <col min="8" max="8" width="9.7109375" style="3" customWidth="1"/>
    <col min="9" max="9" width="15.8515625" style="3" bestFit="1" customWidth="1"/>
    <col min="10" max="23" width="9.7109375" style="3" customWidth="1"/>
    <col min="24" max="16384" width="11.421875" style="3" customWidth="1"/>
  </cols>
  <sheetData>
    <row r="1" ht="15.75">
      <c r="A1" s="2" t="s">
        <v>24</v>
      </c>
    </row>
    <row r="2" spans="2:13" ht="12.7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30" ht="15" customHeight="1">
      <c r="A3" s="19"/>
      <c r="B3" s="28" t="s">
        <v>18</v>
      </c>
      <c r="C3" s="28"/>
      <c r="D3" s="28"/>
      <c r="E3" s="28"/>
      <c r="F3" s="28"/>
      <c r="G3" s="28"/>
      <c r="H3" s="23" t="s">
        <v>17</v>
      </c>
      <c r="I3" s="25" t="s">
        <v>19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8"/>
      <c r="Y3" s="8"/>
      <c r="Z3" s="8"/>
      <c r="AA3" s="8"/>
      <c r="AB3" s="8"/>
      <c r="AC3" s="8"/>
      <c r="AD3" s="8"/>
    </row>
    <row r="4" spans="1:30" ht="26.25" customHeight="1">
      <c r="A4" s="30" t="s">
        <v>20</v>
      </c>
      <c r="B4" s="24" t="s">
        <v>0</v>
      </c>
      <c r="C4" s="29" t="s">
        <v>21</v>
      </c>
      <c r="D4" s="29" t="s">
        <v>23</v>
      </c>
      <c r="E4" s="24" t="s">
        <v>2</v>
      </c>
      <c r="F4" s="24" t="s">
        <v>16</v>
      </c>
      <c r="G4" s="27" t="s">
        <v>22</v>
      </c>
      <c r="H4" s="24"/>
      <c r="I4" s="26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0"/>
      <c r="W4" s="20"/>
      <c r="X4" s="8"/>
      <c r="Y4" s="8"/>
      <c r="Z4" s="8"/>
      <c r="AA4" s="8"/>
      <c r="AB4" s="8"/>
      <c r="AC4" s="8"/>
      <c r="AD4" s="8"/>
    </row>
    <row r="5" spans="1:30" ht="12.75">
      <c r="A5" s="31"/>
      <c r="B5" s="32"/>
      <c r="C5" s="33"/>
      <c r="D5" s="34"/>
      <c r="E5" s="32"/>
      <c r="F5" s="32"/>
      <c r="G5" s="34"/>
      <c r="H5" s="34"/>
      <c r="I5" s="35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0"/>
      <c r="W5" s="20"/>
      <c r="X5" s="8"/>
      <c r="Y5" s="8"/>
      <c r="Z5" s="8"/>
      <c r="AA5" s="8"/>
      <c r="AB5" s="8"/>
      <c r="AC5" s="8"/>
      <c r="AD5" s="8"/>
    </row>
    <row r="6" spans="1:30" s="38" customFormat="1" ht="17.25" customHeight="1">
      <c r="A6" s="36" t="s">
        <v>3</v>
      </c>
      <c r="B6" s="37">
        <v>316878</v>
      </c>
      <c r="C6" s="37">
        <v>55723</v>
      </c>
      <c r="D6" s="37">
        <v>0</v>
      </c>
      <c r="E6" s="37">
        <f>D6+C6</f>
        <v>55723</v>
      </c>
      <c r="F6" s="14">
        <f>G6-E6-B6</f>
        <v>10500</v>
      </c>
      <c r="G6" s="14">
        <v>383101</v>
      </c>
      <c r="H6" s="37">
        <v>8061</v>
      </c>
      <c r="I6" s="15">
        <f>G6+H6</f>
        <v>391162</v>
      </c>
      <c r="J6" s="5"/>
      <c r="K6" s="4"/>
      <c r="L6" s="4"/>
      <c r="M6" s="4"/>
      <c r="N6" s="5"/>
      <c r="O6" s="5"/>
      <c r="P6" s="4"/>
      <c r="Q6" s="4"/>
      <c r="R6" s="4"/>
      <c r="S6" s="5"/>
      <c r="T6" s="5"/>
      <c r="U6" s="4"/>
      <c r="V6" s="5"/>
      <c r="W6" s="4"/>
      <c r="X6" s="21"/>
      <c r="Y6" s="21"/>
      <c r="Z6" s="21"/>
      <c r="AA6" s="21"/>
      <c r="AB6" s="21"/>
      <c r="AC6" s="21"/>
      <c r="AD6" s="21"/>
    </row>
    <row r="7" spans="1:30" ht="12.75">
      <c r="A7" s="12" t="s">
        <v>4</v>
      </c>
      <c r="B7" s="13">
        <v>306806</v>
      </c>
      <c r="C7" s="13">
        <v>59228</v>
      </c>
      <c r="D7" s="13">
        <v>5</v>
      </c>
      <c r="E7" s="13">
        <f aca="true" t="shared" si="0" ref="E7:E17">D7+C7</f>
        <v>59233</v>
      </c>
      <c r="F7" s="14">
        <f>G7-E7-B7</f>
        <v>0</v>
      </c>
      <c r="G7" s="14">
        <v>366039</v>
      </c>
      <c r="H7" s="13">
        <v>5929</v>
      </c>
      <c r="I7" s="15">
        <f aca="true" t="shared" si="1" ref="I7:I17">G7+H7</f>
        <v>371968</v>
      </c>
      <c r="J7" s="5"/>
      <c r="K7" s="4"/>
      <c r="L7" s="4"/>
      <c r="M7" s="4"/>
      <c r="N7" s="5"/>
      <c r="O7" s="5"/>
      <c r="P7" s="4"/>
      <c r="Q7" s="4"/>
      <c r="R7" s="4"/>
      <c r="S7" s="5"/>
      <c r="T7" s="5"/>
      <c r="U7" s="4"/>
      <c r="V7" s="6"/>
      <c r="W7" s="7"/>
      <c r="X7" s="8"/>
      <c r="Y7" s="8"/>
      <c r="Z7" s="8"/>
      <c r="AA7" s="8"/>
      <c r="AB7" s="8"/>
      <c r="AC7" s="8"/>
      <c r="AD7" s="8"/>
    </row>
    <row r="8" spans="1:30" ht="12.75">
      <c r="A8" s="12" t="s">
        <v>5</v>
      </c>
      <c r="B8" s="13">
        <v>392734</v>
      </c>
      <c r="C8" s="13">
        <v>52071</v>
      </c>
      <c r="D8" s="13">
        <v>0</v>
      </c>
      <c r="E8" s="13">
        <f t="shared" si="0"/>
        <v>52071</v>
      </c>
      <c r="F8" s="14">
        <f aca="true" t="shared" si="2" ref="F8:F17">G8-E8-B8</f>
        <v>0</v>
      </c>
      <c r="G8" s="14">
        <v>444805</v>
      </c>
      <c r="H8" s="13">
        <v>7693</v>
      </c>
      <c r="I8" s="15">
        <f t="shared" si="1"/>
        <v>452498</v>
      </c>
      <c r="J8" s="5"/>
      <c r="K8" s="4"/>
      <c r="L8" s="4"/>
      <c r="M8" s="4"/>
      <c r="N8" s="5"/>
      <c r="O8" s="5"/>
      <c r="P8" s="4"/>
      <c r="Q8" s="4"/>
      <c r="R8" s="4"/>
      <c r="S8" s="5"/>
      <c r="T8" s="5"/>
      <c r="U8" s="4"/>
      <c r="V8" s="6"/>
      <c r="W8" s="7"/>
      <c r="X8" s="8"/>
      <c r="Y8" s="8"/>
      <c r="Z8" s="8"/>
      <c r="AA8" s="8"/>
      <c r="AB8" s="8"/>
      <c r="AC8" s="8"/>
      <c r="AD8" s="8"/>
    </row>
    <row r="9" spans="1:30" ht="12.75">
      <c r="A9" s="12" t="s">
        <v>6</v>
      </c>
      <c r="B9" s="13">
        <v>411094</v>
      </c>
      <c r="C9" s="13">
        <v>52085</v>
      </c>
      <c r="D9" s="13">
        <v>0</v>
      </c>
      <c r="E9" s="13">
        <f t="shared" si="0"/>
        <v>52085</v>
      </c>
      <c r="F9" s="14">
        <f t="shared" si="2"/>
        <v>335029</v>
      </c>
      <c r="G9" s="14">
        <v>798208</v>
      </c>
      <c r="H9" s="13">
        <v>5317</v>
      </c>
      <c r="I9" s="15">
        <f t="shared" si="1"/>
        <v>803525</v>
      </c>
      <c r="J9" s="5"/>
      <c r="K9" s="4"/>
      <c r="L9" s="4"/>
      <c r="M9" s="5"/>
      <c r="N9" s="5"/>
      <c r="O9" s="5"/>
      <c r="P9" s="4"/>
      <c r="Q9" s="4"/>
      <c r="R9" s="4"/>
      <c r="S9" s="5"/>
      <c r="T9" s="5"/>
      <c r="U9" s="4"/>
      <c r="V9" s="6"/>
      <c r="W9" s="7"/>
      <c r="X9" s="8"/>
      <c r="Y9" s="8"/>
      <c r="Z9" s="8"/>
      <c r="AA9" s="8"/>
      <c r="AB9" s="8"/>
      <c r="AC9" s="8"/>
      <c r="AD9" s="8"/>
    </row>
    <row r="10" spans="1:30" ht="12.75">
      <c r="A10" s="12" t="s">
        <v>7</v>
      </c>
      <c r="B10" s="13">
        <v>363067</v>
      </c>
      <c r="C10" s="13">
        <v>46323</v>
      </c>
      <c r="D10" s="13">
        <v>0</v>
      </c>
      <c r="E10" s="13">
        <f t="shared" si="0"/>
        <v>46323</v>
      </c>
      <c r="F10" s="14">
        <f t="shared" si="2"/>
        <v>0</v>
      </c>
      <c r="G10" s="14">
        <v>409390</v>
      </c>
      <c r="H10" s="13">
        <v>5826</v>
      </c>
      <c r="I10" s="15">
        <f t="shared" si="1"/>
        <v>415216</v>
      </c>
      <c r="J10" s="4"/>
      <c r="K10" s="4"/>
      <c r="L10" s="4"/>
      <c r="M10" s="5"/>
      <c r="N10" s="5"/>
      <c r="O10" s="5"/>
      <c r="P10" s="4"/>
      <c r="Q10" s="4"/>
      <c r="R10" s="4"/>
      <c r="S10" s="5"/>
      <c r="T10" s="4"/>
      <c r="U10" s="4"/>
      <c r="V10" s="6"/>
      <c r="W10" s="7"/>
      <c r="X10" s="8"/>
      <c r="Y10" s="8"/>
      <c r="Z10" s="8"/>
      <c r="AA10" s="8"/>
      <c r="AB10" s="8"/>
      <c r="AC10" s="8"/>
      <c r="AD10" s="8"/>
    </row>
    <row r="11" spans="1:30" ht="12.75">
      <c r="A11" s="12" t="s">
        <v>8</v>
      </c>
      <c r="B11" s="13">
        <v>376528</v>
      </c>
      <c r="C11" s="13">
        <v>60556</v>
      </c>
      <c r="D11" s="13">
        <v>0</v>
      </c>
      <c r="E11" s="13">
        <f t="shared" si="0"/>
        <v>60556</v>
      </c>
      <c r="F11" s="14">
        <f t="shared" si="2"/>
        <v>10480</v>
      </c>
      <c r="G11" s="14">
        <v>447564</v>
      </c>
      <c r="H11" s="13">
        <v>3759</v>
      </c>
      <c r="I11" s="15">
        <f t="shared" si="1"/>
        <v>451323</v>
      </c>
      <c r="J11" s="5"/>
      <c r="K11" s="4"/>
      <c r="L11" s="4"/>
      <c r="M11" s="4"/>
      <c r="N11" s="5"/>
      <c r="O11" s="5"/>
      <c r="P11" s="4"/>
      <c r="Q11" s="4"/>
      <c r="R11" s="4"/>
      <c r="S11" s="5"/>
      <c r="T11" s="5"/>
      <c r="U11" s="4"/>
      <c r="V11" s="6"/>
      <c r="W11" s="7"/>
      <c r="X11" s="8"/>
      <c r="Y11" s="8"/>
      <c r="Z11" s="8"/>
      <c r="AA11" s="8"/>
      <c r="AB11" s="8"/>
      <c r="AC11" s="8"/>
      <c r="AD11" s="8"/>
    </row>
    <row r="12" spans="1:30" ht="12.75">
      <c r="A12" s="12" t="s">
        <v>9</v>
      </c>
      <c r="B12" s="13">
        <v>419363</v>
      </c>
      <c r="C12" s="13">
        <v>36817</v>
      </c>
      <c r="D12" s="13">
        <v>0</v>
      </c>
      <c r="E12" s="13">
        <f t="shared" si="0"/>
        <v>36817</v>
      </c>
      <c r="F12" s="14">
        <f t="shared" si="2"/>
        <v>75638</v>
      </c>
      <c r="G12" s="14">
        <v>531818</v>
      </c>
      <c r="H12" s="13">
        <v>8056</v>
      </c>
      <c r="I12" s="15">
        <f t="shared" si="1"/>
        <v>539874</v>
      </c>
      <c r="J12" s="5"/>
      <c r="K12" s="4"/>
      <c r="L12" s="4"/>
      <c r="M12" s="5"/>
      <c r="N12" s="5"/>
      <c r="O12" s="5"/>
      <c r="P12" s="4"/>
      <c r="Q12" s="4"/>
      <c r="R12" s="4"/>
      <c r="S12" s="5"/>
      <c r="T12" s="5"/>
      <c r="U12" s="4"/>
      <c r="V12" s="6"/>
      <c r="W12" s="7"/>
      <c r="X12" s="8"/>
      <c r="Y12" s="8"/>
      <c r="Z12" s="8"/>
      <c r="AA12" s="8"/>
      <c r="AB12" s="8"/>
      <c r="AC12" s="8"/>
      <c r="AD12" s="8"/>
    </row>
    <row r="13" spans="1:30" ht="12.75">
      <c r="A13" s="12" t="s">
        <v>10</v>
      </c>
      <c r="B13" s="13">
        <v>305380</v>
      </c>
      <c r="C13" s="13">
        <v>40293</v>
      </c>
      <c r="D13" s="13">
        <v>0</v>
      </c>
      <c r="E13" s="13">
        <f t="shared" si="0"/>
        <v>40293</v>
      </c>
      <c r="F13" s="14">
        <f t="shared" si="2"/>
        <v>0</v>
      </c>
      <c r="G13" s="14">
        <v>345673</v>
      </c>
      <c r="H13" s="13">
        <v>7494</v>
      </c>
      <c r="I13" s="15">
        <f t="shared" si="1"/>
        <v>353167</v>
      </c>
      <c r="J13" s="5"/>
      <c r="K13" s="4"/>
      <c r="L13" s="4"/>
      <c r="M13" s="5"/>
      <c r="N13" s="5"/>
      <c r="O13" s="5"/>
      <c r="P13" s="4"/>
      <c r="Q13" s="4"/>
      <c r="R13" s="4"/>
      <c r="S13" s="4"/>
      <c r="T13" s="5"/>
      <c r="U13" s="4"/>
      <c r="V13" s="6"/>
      <c r="W13" s="7"/>
      <c r="X13" s="8"/>
      <c r="Y13" s="8"/>
      <c r="Z13" s="8"/>
      <c r="AA13" s="8"/>
      <c r="AB13" s="8"/>
      <c r="AC13" s="8"/>
      <c r="AD13" s="8"/>
    </row>
    <row r="14" spans="1:30" ht="12.75">
      <c r="A14" s="12" t="s">
        <v>11</v>
      </c>
      <c r="B14" s="13">
        <v>415717</v>
      </c>
      <c r="C14" s="13">
        <v>56421</v>
      </c>
      <c r="D14" s="13">
        <v>0</v>
      </c>
      <c r="E14" s="13">
        <f t="shared" si="0"/>
        <v>56421</v>
      </c>
      <c r="F14" s="14">
        <f t="shared" si="2"/>
        <v>0</v>
      </c>
      <c r="G14" s="14">
        <v>472138</v>
      </c>
      <c r="H14" s="13">
        <v>7256</v>
      </c>
      <c r="I14" s="15">
        <f t="shared" si="1"/>
        <v>479394</v>
      </c>
      <c r="J14" s="5"/>
      <c r="K14" s="4"/>
      <c r="L14" s="4"/>
      <c r="M14" s="5"/>
      <c r="N14" s="5"/>
      <c r="O14" s="5"/>
      <c r="P14" s="4"/>
      <c r="Q14" s="4"/>
      <c r="R14" s="4"/>
      <c r="S14" s="5"/>
      <c r="T14" s="4"/>
      <c r="U14" s="4"/>
      <c r="V14" s="6"/>
      <c r="W14" s="7"/>
      <c r="X14" s="8"/>
      <c r="Y14" s="8"/>
      <c r="Z14" s="8"/>
      <c r="AA14" s="8"/>
      <c r="AB14" s="8"/>
      <c r="AC14" s="8"/>
      <c r="AD14" s="8"/>
    </row>
    <row r="15" spans="1:30" ht="12.75">
      <c r="A15" s="12" t="s">
        <v>12</v>
      </c>
      <c r="B15" s="13">
        <v>445730</v>
      </c>
      <c r="C15" s="13">
        <v>71256</v>
      </c>
      <c r="D15" s="13">
        <v>14775</v>
      </c>
      <c r="E15" s="13">
        <f t="shared" si="0"/>
        <v>86031</v>
      </c>
      <c r="F15" s="14">
        <f t="shared" si="2"/>
        <v>0</v>
      </c>
      <c r="G15" s="14">
        <v>531761</v>
      </c>
      <c r="H15" s="13">
        <v>6404</v>
      </c>
      <c r="I15" s="15">
        <f t="shared" si="1"/>
        <v>538165</v>
      </c>
      <c r="J15" s="5"/>
      <c r="K15" s="4"/>
      <c r="L15" s="4"/>
      <c r="M15" s="4"/>
      <c r="N15" s="5"/>
      <c r="O15" s="5"/>
      <c r="P15" s="4"/>
      <c r="Q15" s="4"/>
      <c r="R15" s="4"/>
      <c r="S15" s="5"/>
      <c r="T15" s="5"/>
      <c r="U15" s="4"/>
      <c r="V15" s="7"/>
      <c r="W15" s="7"/>
      <c r="X15" s="8"/>
      <c r="Y15" s="8"/>
      <c r="Z15" s="8"/>
      <c r="AA15" s="8"/>
      <c r="AB15" s="8"/>
      <c r="AC15" s="8"/>
      <c r="AD15" s="8"/>
    </row>
    <row r="16" spans="1:30" ht="12.75">
      <c r="A16" s="12" t="s">
        <v>13</v>
      </c>
      <c r="B16" s="13">
        <v>384830</v>
      </c>
      <c r="C16" s="13">
        <v>63243</v>
      </c>
      <c r="D16" s="13">
        <v>0</v>
      </c>
      <c r="E16" s="13">
        <f t="shared" si="0"/>
        <v>63243</v>
      </c>
      <c r="F16" s="14">
        <f t="shared" si="2"/>
        <v>0</v>
      </c>
      <c r="G16" s="14">
        <v>448073</v>
      </c>
      <c r="H16" s="13">
        <v>6945</v>
      </c>
      <c r="I16" s="15">
        <f t="shared" si="1"/>
        <v>455018</v>
      </c>
      <c r="J16" s="5"/>
      <c r="K16" s="4"/>
      <c r="L16" s="4"/>
      <c r="M16" s="5"/>
      <c r="N16" s="5"/>
      <c r="O16" s="5"/>
      <c r="P16" s="4"/>
      <c r="Q16" s="4"/>
      <c r="R16" s="4"/>
      <c r="S16" s="5"/>
      <c r="T16" s="5"/>
      <c r="U16" s="4"/>
      <c r="V16" s="6"/>
      <c r="W16" s="7"/>
      <c r="X16" s="8"/>
      <c r="Y16" s="8"/>
      <c r="Z16" s="8"/>
      <c r="AA16" s="8"/>
      <c r="AB16" s="8"/>
      <c r="AC16" s="8"/>
      <c r="AD16" s="8"/>
    </row>
    <row r="17" spans="1:30" ht="12.75">
      <c r="A17" s="12" t="s">
        <v>14</v>
      </c>
      <c r="B17" s="13">
        <v>410765</v>
      </c>
      <c r="C17" s="13">
        <v>50138</v>
      </c>
      <c r="D17" s="13">
        <v>0</v>
      </c>
      <c r="E17" s="13">
        <f t="shared" si="0"/>
        <v>50138</v>
      </c>
      <c r="F17" s="14">
        <f t="shared" si="2"/>
        <v>0</v>
      </c>
      <c r="G17" s="14">
        <v>460903</v>
      </c>
      <c r="H17" s="13">
        <v>5915</v>
      </c>
      <c r="I17" s="15">
        <f t="shared" si="1"/>
        <v>466818</v>
      </c>
      <c r="J17" s="5"/>
      <c r="K17" s="4"/>
      <c r="L17" s="4"/>
      <c r="M17" s="5"/>
      <c r="N17" s="5"/>
      <c r="O17" s="5"/>
      <c r="P17" s="4"/>
      <c r="Q17" s="4"/>
      <c r="R17" s="4"/>
      <c r="S17" s="5"/>
      <c r="T17" s="5"/>
      <c r="U17" s="4"/>
      <c r="V17" s="7"/>
      <c r="W17" s="7"/>
      <c r="X17" s="8"/>
      <c r="Y17" s="8"/>
      <c r="Z17" s="8"/>
      <c r="AA17" s="8"/>
      <c r="AB17" s="8"/>
      <c r="AC17" s="8"/>
      <c r="AD17" s="8"/>
    </row>
    <row r="18" spans="1:30" s="1" customFormat="1" ht="23.25" customHeight="1">
      <c r="A18" s="16" t="s">
        <v>1</v>
      </c>
      <c r="B18" s="17">
        <f aca="true" t="shared" si="3" ref="B18:I18">SUM(B6:B17)</f>
        <v>4548892</v>
      </c>
      <c r="C18" s="17">
        <f t="shared" si="3"/>
        <v>644154</v>
      </c>
      <c r="D18" s="17">
        <f t="shared" si="3"/>
        <v>14780</v>
      </c>
      <c r="E18" s="17">
        <f t="shared" si="3"/>
        <v>658934</v>
      </c>
      <c r="F18" s="17">
        <f t="shared" si="3"/>
        <v>431647</v>
      </c>
      <c r="G18" s="17">
        <f t="shared" si="3"/>
        <v>5639473</v>
      </c>
      <c r="H18" s="17">
        <f t="shared" si="3"/>
        <v>78655</v>
      </c>
      <c r="I18" s="18">
        <f t="shared" si="3"/>
        <v>5718128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9"/>
      <c r="Y18" s="9"/>
      <c r="Z18" s="9"/>
      <c r="AA18" s="9"/>
      <c r="AB18" s="9"/>
      <c r="AC18" s="9"/>
      <c r="AD18" s="9"/>
    </row>
    <row r="19" spans="1:30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2.75">
      <c r="A20" s="22" t="s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</sheetData>
  <sheetProtection/>
  <mergeCells count="10">
    <mergeCell ref="A4:A5"/>
    <mergeCell ref="E4:E5"/>
    <mergeCell ref="F4:F5"/>
    <mergeCell ref="D4:D5"/>
    <mergeCell ref="H3:H5"/>
    <mergeCell ref="I3:I5"/>
    <mergeCell ref="G4:G5"/>
    <mergeCell ref="B3:G3"/>
    <mergeCell ref="C4:C5"/>
    <mergeCell ref="B4:B5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Maria Angeles Vilches Medina</cp:lastModifiedBy>
  <cp:lastPrinted>2015-10-06T06:54:45Z</cp:lastPrinted>
  <dcterms:created xsi:type="dcterms:W3CDTF">2000-08-21T11:35:42Z</dcterms:created>
  <dcterms:modified xsi:type="dcterms:W3CDTF">2015-10-06T06:55:02Z</dcterms:modified>
  <cp:category/>
  <cp:version/>
  <cp:contentType/>
  <cp:contentStatus/>
</cp:coreProperties>
</file>