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210" windowWidth="8895" windowHeight="475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<sst xmlns="http://schemas.openxmlformats.org/spreadsheetml/2006/main" count="22" uniqueCount="19">
  <si>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-</t>
  </si>
  <si>
    <t>Total</t>
  </si>
  <si>
    <t>Grado Medio</t>
  </si>
  <si>
    <t>Grado Superior</t>
  </si>
  <si>
    <t>Grupos</t>
  </si>
  <si>
    <t>Alumnado</t>
  </si>
  <si>
    <t>Públicos</t>
  </si>
  <si>
    <t>Concertados</t>
  </si>
  <si>
    <t>No Concertados</t>
  </si>
  <si>
    <t>(1) Centros que imparten ese nivel, pudiéndo impartir otros niveles</t>
  </si>
  <si>
    <t>Alumnado/Grupo (2)</t>
  </si>
  <si>
    <t>(2) No incluye el alumnado de distancia.</t>
  </si>
  <si>
    <t>Centros C.F.G. Medio (1)</t>
  </si>
  <si>
    <t>Centros C.F.G. Superior (1)</t>
  </si>
  <si>
    <t xml:space="preserve">      Presencial</t>
  </si>
  <si>
    <t xml:space="preserve">      Distancia</t>
  </si>
  <si>
    <t>Grado Superior (2)</t>
  </si>
  <si>
    <t>FUENTE: Junta de Andalucía. Consejería de Educación, Cultura y Deporte. Unidad Estadística y Cartográfica.</t>
  </si>
  <si>
    <t>5.3.3. CICLOS FORMATIVOS POR TIPO DE CENTRO. CURSO 2013-2014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</si>
</sst>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0" xfId="0" applyBorder="1" applyAlignment="1">
      <alignment horizontal="right" vertical="center"/>
    </xf>
    <xf numFmtId="2" fontId="0" fillId="0" borderId="11" xfId="0" applyNumberFormat="1" applyBorder="1" applyAlignment="1">
      <alignment horizontal="right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15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0" fontId="0" fillId="0" borderId="14" xfId="0" applyBorder="1" applyAlignment="1">
      <alignment horizontal="left" indent="1"/>
    </xf>
    <xf numFmtId="3" fontId="0" fillId="0" borderId="0" xfId="0" applyNumberFormat="1" applyBorder="1" applyAlignment="1" applyProtection="1">
      <alignment horizontal="right"/>
      <protection locked="0"/>
    </xf>
    <xf numFmtId="0" fontId="0" fillId="0" borderId="14" xfId="0" applyBorder="1" applyAlignment="1">
      <alignment horizontal="left"/>
    </xf>
    <xf numFmtId="2" fontId="0" fillId="0" borderId="0" xfId="0" applyNumberFormat="1" applyBorder="1" applyAlignment="1">
      <alignment/>
    </xf>
    <xf numFmtId="2" fontId="2" fillId="0" borderId="15" xfId="0" applyNumberFormat="1" applyFont="1" applyBorder="1" applyAlignment="1">
      <alignment/>
    </xf>
    <xf numFmtId="2" fontId="0" fillId="0" borderId="0" xfId="0" applyNumberForma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left" indent="1"/>
    </xf>
    <xf numFmtId="2" fontId="2" fillId="0" borderId="17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D12" sqref="D12"/>
    </sheetView>
  </sheetViews>
  <sheetFormatPr defaultColWidth="11.421875" defaultRowHeight="12.75"/>
  <cols>
    <col min="1" max="1" width="25.140625" style="0" customWidth="1"/>
    <col min="2" max="5" width="16.7109375" style="0" customWidth="1"/>
  </cols>
  <sheetData>
    <row r="1" ht="15.75">
      <c r="A1" s="3" t="s">
        <v>18</v>
      </c>
    </row>
    <row r="3" ht="13.5" thickBot="1"/>
    <row r="4" spans="1:5" ht="13.5" thickBot="1">
      <c r="A4" s="7"/>
      <c r="B4" s="5" t="s">
        <v>6</v>
      </c>
      <c r="C4" s="5" t="s">
        <v>7</v>
      </c>
      <c r="D4" s="5" t="s">
        <v>8</v>
      </c>
      <c r="E4" s="8" t="s">
        <v>1</v>
      </c>
    </row>
    <row r="5" spans="1:5" ht="21.75" customHeight="1">
      <c r="A5" s="9" t="s">
        <v>12</v>
      </c>
      <c r="B5" s="10">
        <v>29</v>
      </c>
      <c r="C5" s="10">
        <v>20</v>
      </c>
      <c r="D5" s="11">
        <v>4</v>
      </c>
      <c r="E5" s="12">
        <f>SUM(B5:D5)</f>
        <v>53</v>
      </c>
    </row>
    <row r="6" spans="1:5" ht="21.75" customHeight="1">
      <c r="A6" s="9" t="s">
        <v>13</v>
      </c>
      <c r="B6" s="10">
        <v>35</v>
      </c>
      <c r="C6" s="10">
        <v>12</v>
      </c>
      <c r="D6" s="11">
        <v>15</v>
      </c>
      <c r="E6" s="12">
        <f>SUM(B6:D6)</f>
        <v>62</v>
      </c>
    </row>
    <row r="7" spans="1:5" ht="24.75" customHeight="1">
      <c r="A7" s="9" t="s">
        <v>4</v>
      </c>
      <c r="B7" s="13">
        <f>SUM(B8:B9)</f>
        <v>369</v>
      </c>
      <c r="C7" s="13">
        <f>SUM(C8:C9)</f>
        <v>179</v>
      </c>
      <c r="D7" s="13">
        <f>SUM(D8:D9)</f>
        <v>77</v>
      </c>
      <c r="E7" s="14">
        <f>+E8+E9</f>
        <v>625</v>
      </c>
    </row>
    <row r="8" spans="1:5" ht="12.75">
      <c r="A8" s="15" t="s">
        <v>2</v>
      </c>
      <c r="B8" s="10">
        <v>158</v>
      </c>
      <c r="C8" s="10">
        <v>133</v>
      </c>
      <c r="D8" s="10">
        <v>14</v>
      </c>
      <c r="E8" s="12">
        <f>SUM(B8:D8)</f>
        <v>305</v>
      </c>
    </row>
    <row r="9" spans="1:5" ht="12.75">
      <c r="A9" s="15" t="s">
        <v>3</v>
      </c>
      <c r="B9" s="10">
        <v>211</v>
      </c>
      <c r="C9" s="10">
        <v>46</v>
      </c>
      <c r="D9" s="10">
        <v>63</v>
      </c>
      <c r="E9" s="12">
        <f>SUM(B9:D9)</f>
        <v>320</v>
      </c>
    </row>
    <row r="10" spans="1:5" ht="25.5" customHeight="1">
      <c r="A10" s="9" t="s">
        <v>5</v>
      </c>
      <c r="B10" s="13">
        <f>SUM(B11:B12)</f>
        <v>10231</v>
      </c>
      <c r="C10" s="13">
        <f>SUM(C11:C12)</f>
        <v>5494</v>
      </c>
      <c r="D10" s="13">
        <f>SUM(D11:D12)</f>
        <v>1858</v>
      </c>
      <c r="E10" s="14">
        <f>+E11+E12</f>
        <v>17583</v>
      </c>
    </row>
    <row r="11" spans="1:5" ht="12.75">
      <c r="A11" s="15" t="s">
        <v>2</v>
      </c>
      <c r="B11" s="13">
        <v>3859</v>
      </c>
      <c r="C11" s="13">
        <v>4173</v>
      </c>
      <c r="D11" s="13">
        <v>218</v>
      </c>
      <c r="E11" s="14">
        <f>SUM(B11:D11)</f>
        <v>8250</v>
      </c>
    </row>
    <row r="12" spans="1:5" ht="12.75">
      <c r="A12" s="15" t="s">
        <v>3</v>
      </c>
      <c r="B12" s="13">
        <f>SUM(B13:B14)</f>
        <v>6372</v>
      </c>
      <c r="C12" s="13">
        <f>SUM(C13:C14)</f>
        <v>1321</v>
      </c>
      <c r="D12" s="13">
        <f>SUM(D13:D14)</f>
        <v>1640</v>
      </c>
      <c r="E12" s="14">
        <f>SUM(B12:D12)</f>
        <v>9333</v>
      </c>
    </row>
    <row r="13" spans="1:5" ht="12.75">
      <c r="A13" s="9" t="s">
        <v>14</v>
      </c>
      <c r="B13" s="13">
        <v>5976</v>
      </c>
      <c r="C13" s="13">
        <v>1321</v>
      </c>
      <c r="D13" s="13">
        <v>1452</v>
      </c>
      <c r="E13" s="14">
        <f>SUM(B13:D13)</f>
        <v>8749</v>
      </c>
    </row>
    <row r="14" spans="1:5" ht="12.75">
      <c r="A14" s="9" t="s">
        <v>15</v>
      </c>
      <c r="B14" s="13">
        <v>396</v>
      </c>
      <c r="C14" s="16" t="s">
        <v>0</v>
      </c>
      <c r="D14" s="13">
        <v>188</v>
      </c>
      <c r="E14" s="14">
        <f>SUM(B14:D14)</f>
        <v>584</v>
      </c>
    </row>
    <row r="15" spans="1:5" ht="24" customHeight="1">
      <c r="A15" s="17" t="s">
        <v>10</v>
      </c>
      <c r="B15" s="18">
        <f>+(B11+B13)/B7</f>
        <v>26.653116531165313</v>
      </c>
      <c r="C15" s="18">
        <f>+(C11+C13)/C7</f>
        <v>30.692737430167597</v>
      </c>
      <c r="D15" s="18">
        <f>+(D11+D13)/D7</f>
        <v>21.68831168831169</v>
      </c>
      <c r="E15" s="19">
        <f>+(E11+E13)/E7</f>
        <v>27.1984</v>
      </c>
    </row>
    <row r="16" spans="1:5" ht="12.75">
      <c r="A16" s="15" t="s">
        <v>2</v>
      </c>
      <c r="B16" s="20">
        <f>B11/B8</f>
        <v>24.424050632911392</v>
      </c>
      <c r="C16" s="20">
        <f>C11/C8</f>
        <v>31.37593984962406</v>
      </c>
      <c r="D16" s="20">
        <f>D11/D8</f>
        <v>15.571428571428571</v>
      </c>
      <c r="E16" s="21">
        <f>E11/E8</f>
        <v>27.049180327868854</v>
      </c>
    </row>
    <row r="17" spans="1:5" ht="13.5" thickBot="1">
      <c r="A17" s="22" t="s">
        <v>16</v>
      </c>
      <c r="B17" s="6">
        <f>+B13/B9</f>
        <v>28.322274881516588</v>
      </c>
      <c r="C17" s="6">
        <f>+C13/C9</f>
        <v>28.717391304347824</v>
      </c>
      <c r="D17" s="6">
        <f>+D13/D9</f>
        <v>23.047619047619047</v>
      </c>
      <c r="E17" s="23">
        <f>+E13/E9</f>
        <v>27.340625</v>
      </c>
    </row>
    <row r="18" ht="12.75">
      <c r="B18" s="1"/>
    </row>
    <row r="19" spans="1:2" ht="12.75">
      <c r="A19" s="4" t="s">
        <v>9</v>
      </c>
      <c r="B19" s="1"/>
    </row>
    <row r="20" spans="1:2" ht="12.75">
      <c r="A20" s="4" t="s">
        <v>11</v>
      </c>
      <c r="B20" s="1"/>
    </row>
    <row r="21" spans="1:2" ht="12.75">
      <c r="A21" s="4"/>
      <c r="B21" s="1"/>
    </row>
    <row r="22" ht="12.75">
      <c r="A22" s="2" t="s">
        <v>17</v>
      </c>
    </row>
  </sheetData>
  <sheetProtection/>
  <printOptions/>
  <pageMargins left="0.3937007874015748" right="0.75" top="0.7874015748031497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Juan Carlos Guerra Gonzalez</cp:lastModifiedBy>
  <cp:lastPrinted>2009-12-04T08:28:06Z</cp:lastPrinted>
  <dcterms:created xsi:type="dcterms:W3CDTF">1999-06-07T07:06:45Z</dcterms:created>
  <dcterms:modified xsi:type="dcterms:W3CDTF">2016-01-29T12:32:55Z</dcterms:modified>
  <cp:category/>
  <cp:version/>
  <cp:contentType/>
  <cp:contentStatus/>
</cp:coreProperties>
</file>