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<sst xmlns="http://schemas.openxmlformats.org/spreadsheetml/2006/main" count="33" uniqueCount="15">
  <si>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Kilogramos</t>
  </si>
  <si>
    <t>Promedios Diarios</t>
  </si>
  <si>
    <t>Promedios Mensuales</t>
  </si>
  <si>
    <t>TOTAL COMERCIALIZADO</t>
  </si>
  <si>
    <t xml:space="preserve">Euros </t>
  </si>
  <si>
    <t>PESCADO FRESCO</t>
  </si>
  <si>
    <t>MARISCO FRESCO</t>
  </si>
  <si>
    <t>PESCADO CONGELADO</t>
  </si>
  <si>
    <t>Grupo Productos</t>
  </si>
  <si>
    <t>MARISCO CONGELADO</t>
  </si>
  <si>
    <t>OTROS</t>
  </si>
  <si>
    <t>Y VALOR ESTIMADO DE LAS MISMAS. 2010-2014.</t>
  </si>
  <si>
    <t>Nota: El número de días de actividad laboral es de: 251 en 2010, 251 en 2011, 238 en 2012, 251 en 2013 Y 251 en 2014.</t>
  </si>
  <si>
    <t xml:space="preserve">11.2.5.4. MERCADO DE PESCADO Y MARISCO. COMERCIALIZACIONES EFECTUADAS </t>
  </si>
  <si>
    <t>FUENTE: MERCASEVILLA.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</si>
</sst>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10" xfId="0" applyNumberFormat="1" applyFont="1" applyFill="1" applyBorder="1" applyAlignment="1" quotePrefix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 quotePrefix="1">
      <alignment horizontal="center"/>
    </xf>
    <xf numFmtId="3" fontId="1" fillId="0" borderId="10" xfId="0" applyNumberFormat="1" applyFont="1" applyFill="1" applyBorder="1" applyAlignment="1" quotePrefix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3" fontId="0" fillId="0" borderId="0" xfId="0" applyNumberFormat="1" applyFont="1" applyFill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3">
      <selection activeCell="A18" sqref="A18"/>
    </sheetView>
  </sheetViews>
  <sheetFormatPr defaultColWidth="11.421875" defaultRowHeight="12.75"/>
  <cols>
    <col min="1" max="1" width="24.57421875" style="1" customWidth="1"/>
    <col min="2" max="10" width="10.140625" style="1" customWidth="1"/>
    <col min="11" max="11" width="11.140625" style="1" customWidth="1"/>
    <col min="12" max="16384" width="11.421875" style="1" customWidth="1"/>
  </cols>
  <sheetData>
    <row r="1" ht="15.75">
      <c r="A1" s="9" t="s">
        <v>13</v>
      </c>
    </row>
    <row r="2" ht="15.75">
      <c r="A2" s="10" t="s">
        <v>11</v>
      </c>
    </row>
    <row r="4" spans="1:11" ht="12.75">
      <c r="A4" s="11"/>
      <c r="B4" s="23">
        <v>2010</v>
      </c>
      <c r="C4" s="23"/>
      <c r="D4" s="23">
        <v>2011</v>
      </c>
      <c r="E4" s="23"/>
      <c r="F4" s="23">
        <v>2012</v>
      </c>
      <c r="G4" s="23"/>
      <c r="H4" s="23">
        <v>2013</v>
      </c>
      <c r="I4" s="23"/>
      <c r="J4" s="23">
        <v>2014</v>
      </c>
      <c r="K4" s="24"/>
    </row>
    <row r="5" spans="1:11" ht="12.75">
      <c r="A5" s="12" t="s">
        <v>8</v>
      </c>
      <c r="B5" s="8" t="s">
        <v>0</v>
      </c>
      <c r="C5" s="13" t="s">
        <v>4</v>
      </c>
      <c r="D5" s="8" t="s">
        <v>0</v>
      </c>
      <c r="E5" s="13" t="s">
        <v>4</v>
      </c>
      <c r="F5" s="8" t="s">
        <v>0</v>
      </c>
      <c r="G5" s="13" t="s">
        <v>4</v>
      </c>
      <c r="H5" s="8" t="s">
        <v>0</v>
      </c>
      <c r="I5" s="13" t="s">
        <v>4</v>
      </c>
      <c r="J5" s="8" t="s">
        <v>0</v>
      </c>
      <c r="K5" s="14" t="s">
        <v>4</v>
      </c>
    </row>
    <row r="6" spans="1:11" ht="12.75">
      <c r="A6" s="15"/>
      <c r="B6" s="3"/>
      <c r="C6" s="16"/>
      <c r="D6" s="3"/>
      <c r="E6" s="16"/>
      <c r="F6" s="3"/>
      <c r="G6" s="16"/>
      <c r="H6" s="3"/>
      <c r="I6" s="16"/>
      <c r="J6" s="3"/>
      <c r="K6" s="17"/>
    </row>
    <row r="7" spans="1:11" ht="12.75">
      <c r="A7" s="18" t="s">
        <v>5</v>
      </c>
      <c r="B7" s="4">
        <v>13532738</v>
      </c>
      <c r="C7" s="4">
        <v>43322378</v>
      </c>
      <c r="D7" s="4">
        <v>13206452</v>
      </c>
      <c r="E7" s="4">
        <v>43422037</v>
      </c>
      <c r="F7" s="4">
        <v>12031948</v>
      </c>
      <c r="G7" s="4">
        <v>41064830</v>
      </c>
      <c r="H7" s="4">
        <v>11548479</v>
      </c>
      <c r="I7" s="4">
        <v>42729372</v>
      </c>
      <c r="J7" s="4">
        <v>17395661</v>
      </c>
      <c r="K7" s="6">
        <v>67058018</v>
      </c>
    </row>
    <row r="8" spans="1:11" ht="12.75">
      <c r="A8" s="19" t="s">
        <v>1</v>
      </c>
      <c r="B8" s="5">
        <f>B7/251</f>
        <v>53915.29083665339</v>
      </c>
      <c r="C8" s="5">
        <f>C7/251</f>
        <v>172599.11553784861</v>
      </c>
      <c r="D8" s="5">
        <f>D7/251</f>
        <v>52615.346613545815</v>
      </c>
      <c r="E8" s="5">
        <f>E7/251</f>
        <v>172996.16334661355</v>
      </c>
      <c r="F8" s="5">
        <f>F7/238</f>
        <v>50554.403361344535</v>
      </c>
      <c r="G8" s="5">
        <f>G7/238</f>
        <v>172541.30252100842</v>
      </c>
      <c r="H8" s="5">
        <f>H7/251</f>
        <v>46009.876494023905</v>
      </c>
      <c r="I8" s="5">
        <f>I7/251</f>
        <v>170236.54183266932</v>
      </c>
      <c r="J8" s="5">
        <f>J7/251</f>
        <v>69305.42231075697</v>
      </c>
      <c r="K8" s="7">
        <f>K7/251</f>
        <v>267163.41832669324</v>
      </c>
    </row>
    <row r="9" spans="1:11" ht="12.75">
      <c r="A9" s="19" t="s">
        <v>2</v>
      </c>
      <c r="B9" s="5">
        <f aca="true" t="shared" si="0" ref="B9:K9">B7/12</f>
        <v>1127728.1666666667</v>
      </c>
      <c r="C9" s="5">
        <f t="shared" si="0"/>
        <v>3610198.1666666665</v>
      </c>
      <c r="D9" s="5">
        <f t="shared" si="0"/>
        <v>1100537.6666666667</v>
      </c>
      <c r="E9" s="5">
        <f t="shared" si="0"/>
        <v>3618503.0833333335</v>
      </c>
      <c r="F9" s="5">
        <f t="shared" si="0"/>
        <v>1002662.3333333334</v>
      </c>
      <c r="G9" s="5">
        <f t="shared" si="0"/>
        <v>3422069.1666666665</v>
      </c>
      <c r="H9" s="5">
        <f t="shared" si="0"/>
        <v>962373.25</v>
      </c>
      <c r="I9" s="5">
        <f t="shared" si="0"/>
        <v>3560781</v>
      </c>
      <c r="J9" s="5">
        <f t="shared" si="0"/>
        <v>1449638.4166666667</v>
      </c>
      <c r="K9" s="7">
        <f t="shared" si="0"/>
        <v>5588168.166666667</v>
      </c>
    </row>
    <row r="10" spans="1:11" ht="12.75">
      <c r="A10" s="19"/>
      <c r="B10" s="4"/>
      <c r="C10" s="4"/>
      <c r="D10" s="4"/>
      <c r="E10" s="4"/>
      <c r="F10" s="4"/>
      <c r="G10" s="4"/>
      <c r="H10" s="4"/>
      <c r="I10" s="4"/>
      <c r="J10" s="4"/>
      <c r="K10" s="6"/>
    </row>
    <row r="11" spans="1:11" ht="12.75">
      <c r="A11" s="18" t="s">
        <v>6</v>
      </c>
      <c r="B11" s="4">
        <v>2231744</v>
      </c>
      <c r="C11" s="4">
        <v>10136438</v>
      </c>
      <c r="D11" s="4">
        <v>2399278</v>
      </c>
      <c r="E11" s="4">
        <v>9697048</v>
      </c>
      <c r="F11" s="4">
        <v>2118612</v>
      </c>
      <c r="G11" s="4">
        <v>7522381</v>
      </c>
      <c r="H11" s="4">
        <v>1907464</v>
      </c>
      <c r="I11" s="4">
        <v>10014186</v>
      </c>
      <c r="J11" s="4">
        <v>3190815</v>
      </c>
      <c r="K11" s="6">
        <v>13747576</v>
      </c>
    </row>
    <row r="12" spans="1:11" ht="12.75">
      <c r="A12" s="19" t="s">
        <v>1</v>
      </c>
      <c r="B12" s="5">
        <f>B11/251</f>
        <v>8891.410358565738</v>
      </c>
      <c r="C12" s="5">
        <f>C11/251</f>
        <v>40384.21513944223</v>
      </c>
      <c r="D12" s="5">
        <f>D11/251</f>
        <v>9558.876494023905</v>
      </c>
      <c r="E12" s="5">
        <f>E11/251</f>
        <v>38633.657370517925</v>
      </c>
      <c r="F12" s="5">
        <f>F11/238</f>
        <v>8901.731092436974</v>
      </c>
      <c r="G12" s="5">
        <f>G11/238</f>
        <v>31606.64285714286</v>
      </c>
      <c r="H12" s="5">
        <f>H11/251</f>
        <v>7599.4581673306775</v>
      </c>
      <c r="I12" s="5">
        <f>I11/251</f>
        <v>39897.15537848606</v>
      </c>
      <c r="J12" s="5">
        <f>J11/251</f>
        <v>12712.410358565738</v>
      </c>
      <c r="K12" s="7">
        <f>K11/251</f>
        <v>54771.21912350597</v>
      </c>
    </row>
    <row r="13" spans="1:11" ht="12.75">
      <c r="A13" s="19" t="s">
        <v>2</v>
      </c>
      <c r="B13" s="5">
        <f aca="true" t="shared" si="1" ref="B13:K13">B11/12</f>
        <v>185978.66666666666</v>
      </c>
      <c r="C13" s="5">
        <f t="shared" si="1"/>
        <v>844703.1666666666</v>
      </c>
      <c r="D13" s="5">
        <f t="shared" si="1"/>
        <v>199939.83333333334</v>
      </c>
      <c r="E13" s="5">
        <f t="shared" si="1"/>
        <v>808087.3333333334</v>
      </c>
      <c r="F13" s="5">
        <f t="shared" si="1"/>
        <v>176551</v>
      </c>
      <c r="G13" s="5">
        <f t="shared" si="1"/>
        <v>626865.0833333334</v>
      </c>
      <c r="H13" s="5">
        <f t="shared" si="1"/>
        <v>158955.33333333334</v>
      </c>
      <c r="I13" s="5">
        <f t="shared" si="1"/>
        <v>834515.5</v>
      </c>
      <c r="J13" s="5">
        <f t="shared" si="1"/>
        <v>265901.25</v>
      </c>
      <c r="K13" s="7">
        <f t="shared" si="1"/>
        <v>1145631.3333333333</v>
      </c>
    </row>
    <row r="14" spans="1:11" ht="12.75">
      <c r="A14" s="19"/>
      <c r="B14" s="4"/>
      <c r="C14" s="4"/>
      <c r="D14" s="4"/>
      <c r="E14" s="4"/>
      <c r="F14" s="4"/>
      <c r="G14" s="4"/>
      <c r="H14" s="4"/>
      <c r="I14" s="4"/>
      <c r="J14" s="4"/>
      <c r="K14" s="6"/>
    </row>
    <row r="15" spans="1:11" ht="12.75">
      <c r="A15" s="18" t="s">
        <v>7</v>
      </c>
      <c r="B15" s="4">
        <v>4725969</v>
      </c>
      <c r="C15" s="4">
        <v>17336396</v>
      </c>
      <c r="D15" s="4">
        <v>4192980</v>
      </c>
      <c r="E15" s="4">
        <v>19498613</v>
      </c>
      <c r="F15" s="4">
        <v>3949383</v>
      </c>
      <c r="G15" s="4">
        <v>17535617</v>
      </c>
      <c r="H15" s="4">
        <v>3723037</v>
      </c>
      <c r="I15" s="4">
        <v>13030630</v>
      </c>
      <c r="J15" s="4">
        <v>1739861</v>
      </c>
      <c r="K15" s="6">
        <v>9162924</v>
      </c>
    </row>
    <row r="16" spans="1:11" ht="12.75">
      <c r="A16" s="19" t="s">
        <v>1</v>
      </c>
      <c r="B16" s="4">
        <f>B15/251</f>
        <v>18828.561752988047</v>
      </c>
      <c r="C16" s="4">
        <f>C15/251</f>
        <v>69069.30677290837</v>
      </c>
      <c r="D16" s="4">
        <f>D15/251</f>
        <v>16705.099601593625</v>
      </c>
      <c r="E16" s="4">
        <f>E15/251</f>
        <v>77683.7171314741</v>
      </c>
      <c r="F16" s="4">
        <f>F15/238</f>
        <v>16594.046218487394</v>
      </c>
      <c r="G16" s="4">
        <f>G15/238</f>
        <v>73679.06302521008</v>
      </c>
      <c r="H16" s="4">
        <f>H15/251</f>
        <v>14832.81673306773</v>
      </c>
      <c r="I16" s="4">
        <f>I15/251</f>
        <v>51914.86055776892</v>
      </c>
      <c r="J16" s="4">
        <f>J15/251</f>
        <v>6931.717131474104</v>
      </c>
      <c r="K16" s="6">
        <f>K15/251</f>
        <v>36505.67330677291</v>
      </c>
    </row>
    <row r="17" spans="1:11" ht="12.75">
      <c r="A17" s="19" t="s">
        <v>2</v>
      </c>
      <c r="B17" s="4">
        <f>B15/12</f>
        <v>393830.75</v>
      </c>
      <c r="C17" s="4">
        <f aca="true" t="shared" si="2" ref="C17:K17">C15/12</f>
        <v>1444699.6666666667</v>
      </c>
      <c r="D17" s="4">
        <f t="shared" si="2"/>
        <v>349415</v>
      </c>
      <c r="E17" s="4">
        <f t="shared" si="2"/>
        <v>1624884.4166666667</v>
      </c>
      <c r="F17" s="4">
        <f t="shared" si="2"/>
        <v>329115.25</v>
      </c>
      <c r="G17" s="4">
        <f t="shared" si="2"/>
        <v>1461301.4166666667</v>
      </c>
      <c r="H17" s="4">
        <f t="shared" si="2"/>
        <v>310253.0833333333</v>
      </c>
      <c r="I17" s="4">
        <f t="shared" si="2"/>
        <v>1085885.8333333333</v>
      </c>
      <c r="J17" s="4">
        <f t="shared" si="2"/>
        <v>144988.41666666666</v>
      </c>
      <c r="K17" s="6">
        <f t="shared" si="2"/>
        <v>763577</v>
      </c>
    </row>
    <row r="18" spans="1:11" ht="12.75">
      <c r="A18" s="19"/>
      <c r="B18" s="4"/>
      <c r="C18" s="4"/>
      <c r="D18" s="4"/>
      <c r="E18" s="4"/>
      <c r="F18" s="4"/>
      <c r="G18" s="4"/>
      <c r="H18" s="4"/>
      <c r="I18" s="4"/>
      <c r="J18" s="4"/>
      <c r="K18" s="6"/>
    </row>
    <row r="19" spans="1:11" ht="12.75">
      <c r="A19" s="18" t="s">
        <v>9</v>
      </c>
      <c r="B19" s="4">
        <v>1350038</v>
      </c>
      <c r="C19" s="4">
        <v>8970628</v>
      </c>
      <c r="D19" s="4">
        <v>1355976</v>
      </c>
      <c r="E19" s="4">
        <v>8981220</v>
      </c>
      <c r="F19" s="4">
        <v>1362478</v>
      </c>
      <c r="G19" s="4">
        <v>8159984</v>
      </c>
      <c r="H19" s="4">
        <v>1326495</v>
      </c>
      <c r="I19" s="4">
        <v>6632475</v>
      </c>
      <c r="J19" s="4">
        <v>4844558</v>
      </c>
      <c r="K19" s="6">
        <v>26750674</v>
      </c>
    </row>
    <row r="20" spans="1:11" ht="12.75">
      <c r="A20" s="19" t="s">
        <v>1</v>
      </c>
      <c r="B20" s="4">
        <f>B19/251</f>
        <v>5378.637450199203</v>
      </c>
      <c r="C20" s="4">
        <f>C19/251</f>
        <v>35739.55378486056</v>
      </c>
      <c r="D20" s="4">
        <f>D19/251</f>
        <v>5402.294820717131</v>
      </c>
      <c r="E20" s="4">
        <f>E19/251</f>
        <v>35781.75298804781</v>
      </c>
      <c r="F20" s="4">
        <f>F19/238</f>
        <v>5724.697478991597</v>
      </c>
      <c r="G20" s="4">
        <f>G19/238</f>
        <v>34285.64705882353</v>
      </c>
      <c r="H20" s="4">
        <f>H19/251</f>
        <v>5284.840637450199</v>
      </c>
      <c r="I20" s="4">
        <f>I19/251</f>
        <v>26424.203187250994</v>
      </c>
      <c r="J20" s="4">
        <f>J19/251</f>
        <v>19301.027888446217</v>
      </c>
      <c r="K20" s="6">
        <f>K19/251</f>
        <v>106576.390438247</v>
      </c>
    </row>
    <row r="21" spans="1:11" ht="12.75">
      <c r="A21" s="19" t="s">
        <v>2</v>
      </c>
      <c r="B21" s="4">
        <f>B19/12</f>
        <v>112503.16666666667</v>
      </c>
      <c r="C21" s="4">
        <f aca="true" t="shared" si="3" ref="C21:K21">C19/12</f>
        <v>747552.3333333334</v>
      </c>
      <c r="D21" s="4">
        <f t="shared" si="3"/>
        <v>112998</v>
      </c>
      <c r="E21" s="4">
        <f t="shared" si="3"/>
        <v>748435</v>
      </c>
      <c r="F21" s="4">
        <f t="shared" si="3"/>
        <v>113539.83333333333</v>
      </c>
      <c r="G21" s="4">
        <f t="shared" si="3"/>
        <v>679998.6666666666</v>
      </c>
      <c r="H21" s="4">
        <f t="shared" si="3"/>
        <v>110541.25</v>
      </c>
      <c r="I21" s="4">
        <f t="shared" si="3"/>
        <v>552706.25</v>
      </c>
      <c r="J21" s="4">
        <f t="shared" si="3"/>
        <v>403713.1666666667</v>
      </c>
      <c r="K21" s="6">
        <f t="shared" si="3"/>
        <v>2229222.8333333335</v>
      </c>
    </row>
    <row r="22" spans="1:11" ht="12.75">
      <c r="A22" s="19"/>
      <c r="B22" s="4"/>
      <c r="C22" s="4"/>
      <c r="D22" s="4"/>
      <c r="E22" s="4"/>
      <c r="F22" s="4"/>
      <c r="G22" s="4"/>
      <c r="H22" s="4"/>
      <c r="I22" s="4"/>
      <c r="J22" s="4"/>
      <c r="K22" s="6"/>
    </row>
    <row r="23" spans="1:11" ht="12.75">
      <c r="A23" s="19" t="s">
        <v>10</v>
      </c>
      <c r="B23" s="4">
        <v>765684</v>
      </c>
      <c r="C23" s="4">
        <v>1786611</v>
      </c>
      <c r="D23" s="4">
        <v>467369</v>
      </c>
      <c r="E23" s="4">
        <v>1996792</v>
      </c>
      <c r="F23" s="4">
        <v>510741</v>
      </c>
      <c r="G23" s="4">
        <v>2219863</v>
      </c>
      <c r="H23" s="4">
        <v>474308</v>
      </c>
      <c r="I23" s="4">
        <v>1749416</v>
      </c>
      <c r="J23" s="4">
        <v>240405</v>
      </c>
      <c r="K23" s="6">
        <v>798761</v>
      </c>
    </row>
    <row r="24" spans="1:11" ht="12.75">
      <c r="A24" s="19" t="s">
        <v>1</v>
      </c>
      <c r="B24" s="4">
        <f>B23/251</f>
        <v>3050.533864541833</v>
      </c>
      <c r="C24" s="4">
        <f>C23/251</f>
        <v>7117.972111553785</v>
      </c>
      <c r="D24" s="4">
        <f>D23/251</f>
        <v>1862.0278884462152</v>
      </c>
      <c r="E24" s="4">
        <f>E23/251</f>
        <v>7955.346613545817</v>
      </c>
      <c r="F24" s="4">
        <f>F23/238</f>
        <v>2145.970588235294</v>
      </c>
      <c r="G24" s="4">
        <f>G23/238</f>
        <v>9327.155462184874</v>
      </c>
      <c r="H24" s="4">
        <f>H23/251</f>
        <v>1889.6733067729083</v>
      </c>
      <c r="I24" s="4">
        <f>I23/251</f>
        <v>6969.784860557769</v>
      </c>
      <c r="J24" s="4">
        <f>J23/251</f>
        <v>957.7888446215139</v>
      </c>
      <c r="K24" s="6">
        <f>K23/251</f>
        <v>3182.3147410358565</v>
      </c>
    </row>
    <row r="25" spans="1:11" ht="12.75">
      <c r="A25" s="19" t="s">
        <v>2</v>
      </c>
      <c r="B25" s="4">
        <f>B23/12</f>
        <v>63807</v>
      </c>
      <c r="C25" s="4">
        <f aca="true" t="shared" si="4" ref="C25:K25">C23/12</f>
        <v>148884.25</v>
      </c>
      <c r="D25" s="4">
        <f t="shared" si="4"/>
        <v>38947.416666666664</v>
      </c>
      <c r="E25" s="4">
        <f t="shared" si="4"/>
        <v>166399.33333333334</v>
      </c>
      <c r="F25" s="4">
        <f t="shared" si="4"/>
        <v>42561.75</v>
      </c>
      <c r="G25" s="4">
        <f t="shared" si="4"/>
        <v>184988.58333333334</v>
      </c>
      <c r="H25" s="4">
        <f t="shared" si="4"/>
        <v>39525.666666666664</v>
      </c>
      <c r="I25" s="4">
        <f t="shared" si="4"/>
        <v>145784.66666666666</v>
      </c>
      <c r="J25" s="4">
        <f t="shared" si="4"/>
        <v>20033.75</v>
      </c>
      <c r="K25" s="6">
        <f t="shared" si="4"/>
        <v>66563.41666666667</v>
      </c>
    </row>
    <row r="26" spans="1:11" ht="12.75">
      <c r="A26" s="19"/>
      <c r="B26" s="4"/>
      <c r="C26" s="4"/>
      <c r="D26" s="4"/>
      <c r="E26" s="4"/>
      <c r="F26" s="4"/>
      <c r="G26" s="4"/>
      <c r="H26" s="4"/>
      <c r="I26" s="4"/>
      <c r="J26" s="4"/>
      <c r="K26" s="6"/>
    </row>
    <row r="27" spans="1:11" ht="12.75">
      <c r="A27" s="15" t="s">
        <v>3</v>
      </c>
      <c r="B27" s="4">
        <f>B7+B11+B15+B19+B23</f>
        <v>22606173</v>
      </c>
      <c r="C27" s="4">
        <f aca="true" t="shared" si="5" ref="C27:K27">C7+C11+C15+C19+C23</f>
        <v>81552451</v>
      </c>
      <c r="D27" s="4">
        <f t="shared" si="5"/>
        <v>21622055</v>
      </c>
      <c r="E27" s="4">
        <f t="shared" si="5"/>
        <v>83595710</v>
      </c>
      <c r="F27" s="4">
        <f t="shared" si="5"/>
        <v>19973162</v>
      </c>
      <c r="G27" s="4">
        <f t="shared" si="5"/>
        <v>76502675</v>
      </c>
      <c r="H27" s="4">
        <f t="shared" si="5"/>
        <v>18979783</v>
      </c>
      <c r="I27" s="4">
        <f t="shared" si="5"/>
        <v>74156079</v>
      </c>
      <c r="J27" s="4">
        <f t="shared" si="5"/>
        <v>27411300</v>
      </c>
      <c r="K27" s="6">
        <f t="shared" si="5"/>
        <v>117517953</v>
      </c>
    </row>
    <row r="28" spans="1:11" ht="12.75">
      <c r="A28" s="19" t="s">
        <v>1</v>
      </c>
      <c r="B28" s="4">
        <f>B27/251</f>
        <v>90064.43426294821</v>
      </c>
      <c r="C28" s="4">
        <f>C27/251</f>
        <v>324910.1633466135</v>
      </c>
      <c r="D28" s="4">
        <f>D27/251</f>
        <v>86143.64541832669</v>
      </c>
      <c r="E28" s="4">
        <f>E27/251</f>
        <v>333050.6374501992</v>
      </c>
      <c r="F28" s="4">
        <f>F27/238</f>
        <v>83920.84873949579</v>
      </c>
      <c r="G28" s="4">
        <f>G27/238</f>
        <v>321439.8109243697</v>
      </c>
      <c r="H28" s="4">
        <f>H27/251</f>
        <v>75616.66533864541</v>
      </c>
      <c r="I28" s="4">
        <f>I27/251</f>
        <v>295442.5458167331</v>
      </c>
      <c r="J28" s="4">
        <f>J27/251</f>
        <v>109208.36653386454</v>
      </c>
      <c r="K28" s="6">
        <f>K27/251</f>
        <v>468199.015936255</v>
      </c>
    </row>
    <row r="29" spans="1:11" ht="12.75">
      <c r="A29" s="20" t="s">
        <v>2</v>
      </c>
      <c r="B29" s="21">
        <f>B27/12</f>
        <v>1883847.75</v>
      </c>
      <c r="C29" s="21">
        <f aca="true" t="shared" si="6" ref="C29:K29">C27/12</f>
        <v>6796037.583333333</v>
      </c>
      <c r="D29" s="21">
        <f t="shared" si="6"/>
        <v>1801837.9166666667</v>
      </c>
      <c r="E29" s="21">
        <f t="shared" si="6"/>
        <v>6966309.166666667</v>
      </c>
      <c r="F29" s="21">
        <f t="shared" si="6"/>
        <v>1664430.1666666667</v>
      </c>
      <c r="G29" s="21">
        <f t="shared" si="6"/>
        <v>6375222.916666667</v>
      </c>
      <c r="H29" s="21">
        <f t="shared" si="6"/>
        <v>1581648.5833333333</v>
      </c>
      <c r="I29" s="21">
        <f t="shared" si="6"/>
        <v>6179673.25</v>
      </c>
      <c r="J29" s="21">
        <f t="shared" si="6"/>
        <v>2284275</v>
      </c>
      <c r="K29" s="22">
        <f t="shared" si="6"/>
        <v>9793162.75</v>
      </c>
    </row>
    <row r="31" ht="12.75">
      <c r="A31" s="1" t="s">
        <v>12</v>
      </c>
    </row>
    <row r="33" spans="1:5" ht="12.75">
      <c r="A33" s="25" t="s">
        <v>14</v>
      </c>
      <c r="B33" s="2"/>
      <c r="C33" s="2"/>
      <c r="D33" s="2"/>
      <c r="E33" s="2"/>
    </row>
    <row r="37" spans="6:11" ht="12.75">
      <c r="F37" s="2"/>
      <c r="G37" s="2"/>
      <c r="H37" s="2"/>
      <c r="I37" s="2"/>
      <c r="J37" s="2"/>
      <c r="K37" s="2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sheetProtection/>
  <mergeCells count="5">
    <mergeCell ref="H4:I4"/>
    <mergeCell ref="J4:K4"/>
    <mergeCell ref="B4:C4"/>
    <mergeCell ref="D4:E4"/>
    <mergeCell ref="F4:G4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cp:lastPrinted>1999-04-05T16:08:34Z</cp:lastPrinted>
  <dcterms:created xsi:type="dcterms:W3CDTF">2005-01-24T08:07:49Z</dcterms:created>
  <dcterms:modified xsi:type="dcterms:W3CDTF">2015-08-05T07:25:57Z</dcterms:modified>
  <cp:category/>
  <cp:version/>
  <cp:contentType/>
  <cp:contentStatus/>
</cp:coreProperties>
</file>