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83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17" i="1" l="1"/>
  <c r="M16" i="1" l="1"/>
  <c r="M21" i="1" l="1"/>
  <c r="M20" i="1"/>
  <c r="M18" i="1"/>
  <c r="M14" i="1" l="1"/>
  <c r="M13" i="1"/>
  <c r="M12" i="1"/>
  <c r="M11" i="1"/>
  <c r="M10" i="1"/>
  <c r="M8" i="1"/>
  <c r="M7" i="1"/>
  <c r="M6" i="1"/>
</calcChain>
</file>

<file path=xl/sharedStrings.xml><?xml version="1.0" encoding="utf-8"?>
<sst xmlns="http://schemas.openxmlformats.org/spreadsheetml/2006/main" count="31" uniqueCount="30">
  <si>
    <t>CASCO ANTIGUO</t>
  </si>
  <si>
    <t>MACARENA</t>
  </si>
  <si>
    <t>NERVIÓN</t>
  </si>
  <si>
    <t>CERRO-AMATE</t>
  </si>
  <si>
    <t>SUR</t>
  </si>
  <si>
    <t xml:space="preserve">TRIANA </t>
  </si>
  <si>
    <t xml:space="preserve"> NORTE</t>
  </si>
  <si>
    <t>SAN PABLO-SANTA JUSTA</t>
  </si>
  <si>
    <t>ESTE</t>
  </si>
  <si>
    <t>BELLAVISTA-LA PALMERA</t>
  </si>
  <si>
    <t>LOS REMEDIOS</t>
  </si>
  <si>
    <t>TOTAL</t>
  </si>
  <si>
    <t>ALTAS</t>
  </si>
  <si>
    <t>Nacimientos</t>
  </si>
  <si>
    <t>Cambio de Residencia</t>
  </si>
  <si>
    <t>Omisión</t>
  </si>
  <si>
    <t>BAJAS</t>
  </si>
  <si>
    <t>Defunciones</t>
  </si>
  <si>
    <t>Caducidad Inscripción</t>
  </si>
  <si>
    <t>Inscripción Indebida</t>
  </si>
  <si>
    <t>Duplicidad</t>
  </si>
  <si>
    <t>MODIFICACIONES</t>
  </si>
  <si>
    <t>Renovaciones</t>
  </si>
  <si>
    <t>Confirmaciones</t>
  </si>
  <si>
    <t>Cambios Domicilio</t>
  </si>
  <si>
    <t>SALDOS</t>
  </si>
  <si>
    <t>Vegetativo</t>
  </si>
  <si>
    <t>Migratorio</t>
  </si>
  <si>
    <t>FUENTE: Excmo. Ayuntamiento de Sevilla. Servicio de Estadística. Padrón Municipal de Habitantes.</t>
  </si>
  <si>
    <t>2.1.2. MOVIMIENTOS DEL PADRÓN MUNICIPAL DE HABITANTES.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</si>
</sst>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/>
    <xf numFmtId="0" fontId="1" fillId="0" borderId="0"/>
    <xf numFmtId="0" fontId="7" fillId="0" borderId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7" applyNumberFormat="0" applyAlignment="0" applyProtection="0"/>
    <xf numFmtId="0" fontId="18" fillId="6" borderId="18" applyNumberFormat="0" applyAlignment="0" applyProtection="0"/>
    <xf numFmtId="0" fontId="19" fillId="6" borderId="17" applyNumberFormat="0" applyAlignment="0" applyProtection="0"/>
    <xf numFmtId="0" fontId="20" fillId="0" borderId="19" applyNumberFormat="0" applyFill="0" applyAlignment="0" applyProtection="0"/>
    <xf numFmtId="0" fontId="21" fillId="7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8" borderId="21" applyNumberFormat="0" applyFont="0" applyAlignment="0" applyProtection="0"/>
    <xf numFmtId="0" fontId="7" fillId="0" borderId="0"/>
    <xf numFmtId="0" fontId="7" fillId="0" borderId="0"/>
  </cellStyleXfs>
  <cellXfs count="37">
    <xf numFmtId="0" fontId="0" fillId="0" borderId="0" xfId="0"/>
    <xf numFmtId="0" fontId="2" fillId="0" borderId="0" xfId="1"/>
    <xf numFmtId="0" fontId="4" fillId="0" borderId="0" xfId="1" quotePrefix="1" applyFont="1" applyAlignment="1">
      <alignment horizontal="left"/>
    </xf>
    <xf numFmtId="0" fontId="6" fillId="0" borderId="0" xfId="1" applyFont="1"/>
    <xf numFmtId="0" fontId="2" fillId="0" borderId="0" xfId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3" xfId="1" applyFill="1" applyBorder="1" applyAlignment="1">
      <alignment horizontal="center" vertical="center"/>
    </xf>
    <xf numFmtId="0" fontId="3" fillId="0" borderId="0" xfId="1" applyFont="1" applyBorder="1"/>
    <xf numFmtId="3" fontId="3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0" fontId="5" fillId="0" borderId="5" xfId="1" applyFont="1" applyFill="1" applyBorder="1"/>
    <xf numFmtId="0" fontId="2" fillId="0" borderId="4" xfId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9" fillId="0" borderId="0" xfId="1" quotePrefix="1" applyFont="1" applyAlignment="1">
      <alignment horizontal="left"/>
    </xf>
    <xf numFmtId="0" fontId="8" fillId="0" borderId="0" xfId="1" quotePrefix="1" applyFont="1" applyAlignment="1">
      <alignment horizontal="left"/>
    </xf>
    <xf numFmtId="0" fontId="5" fillId="0" borderId="6" xfId="1" applyFont="1" applyFill="1" applyBorder="1"/>
    <xf numFmtId="0" fontId="22" fillId="0" borderId="0" xfId="0" applyFont="1"/>
    <xf numFmtId="0" fontId="22" fillId="0" borderId="0" xfId="0" applyFont="1" applyFill="1"/>
    <xf numFmtId="0" fontId="2" fillId="0" borderId="6" xfId="1" applyFont="1" applyFill="1" applyBorder="1"/>
    <xf numFmtId="0" fontId="2" fillId="0" borderId="7" xfId="1" applyFont="1" applyFill="1" applyBorder="1"/>
    <xf numFmtId="3" fontId="5" fillId="0" borderId="12" xfId="1" applyNumberFormat="1" applyFont="1" applyFill="1" applyBorder="1" applyAlignment="1">
      <alignment horizontal="right"/>
    </xf>
    <xf numFmtId="3" fontId="5" fillId="0" borderId="11" xfId="3" applyNumberFormat="1" applyFont="1" applyFill="1" applyBorder="1" applyAlignment="1">
      <alignment horizontal="right" wrapText="1"/>
    </xf>
    <xf numFmtId="3" fontId="5" fillId="0" borderId="13" xfId="1" applyNumberFormat="1" applyFont="1" applyFill="1" applyBorder="1" applyAlignment="1">
      <alignment horizontal="right"/>
    </xf>
    <xf numFmtId="3" fontId="2" fillId="0" borderId="10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0" xfId="0" applyNumberFormat="1" applyFont="1"/>
    <xf numFmtId="3" fontId="2" fillId="0" borderId="1" xfId="45" applyNumberFormat="1" applyFont="1" applyFill="1" applyBorder="1" applyAlignment="1">
      <alignment horizontal="right" wrapText="1"/>
    </xf>
    <xf numFmtId="3" fontId="2" fillId="0" borderId="1" xfId="46" applyNumberFormat="1" applyFont="1" applyFill="1" applyBorder="1" applyAlignment="1">
      <alignment horizontal="right" wrapText="1"/>
    </xf>
    <xf numFmtId="3" fontId="5" fillId="0" borderId="12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</cellXfs>
  <cellStyles count="47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Neutral" xfId="11" builtinId="28" customBuiltin="1"/>
    <cellStyle name="Normal" xfId="0" builtinId="0"/>
    <cellStyle name="Normal 2" xfId="2"/>
    <cellStyle name="Normal 3" xfId="1"/>
    <cellStyle name="Normal_Hoja" xfId="3"/>
    <cellStyle name="Normal_Hoja1" xfId="45"/>
    <cellStyle name="Normal_Hoja1_1" xfId="46"/>
    <cellStyle name="Notas 2" xfId="44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29"/>
      <color rgb="FFCC0000"/>
      <color rgb="FFFFCC00"/>
      <color rgb="FFFFDD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GridView1','Sort$MUJERES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Normal="100" workbookViewId="0">
      <selection activeCell="F31" sqref="F31"/>
    </sheetView>
  </sheetViews>
  <sheetFormatPr baseColWidth="10" defaultRowHeight="15" x14ac:dyDescent="0.25"/>
  <cols>
    <col min="1" max="1" width="20.5703125" customWidth="1"/>
    <col min="5" max="5" width="14.85546875" customWidth="1"/>
    <col min="9" max="9" width="15.5703125" customWidth="1"/>
    <col min="11" max="11" width="14.5703125" customWidth="1"/>
  </cols>
  <sheetData>
    <row r="1" spans="1:13" x14ac:dyDescent="0.25">
      <c r="A1" s="19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5">
      <c r="A2" s="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5.5" x14ac:dyDescent="0.25">
      <c r="A4" s="4"/>
      <c r="B4" s="5" t="s">
        <v>0</v>
      </c>
      <c r="C4" s="6" t="s">
        <v>1</v>
      </c>
      <c r="D4" s="6" t="s">
        <v>2</v>
      </c>
      <c r="E4" s="7" t="s">
        <v>3</v>
      </c>
      <c r="F4" s="6" t="s">
        <v>4</v>
      </c>
      <c r="G4" s="8" t="s">
        <v>5</v>
      </c>
      <c r="H4" s="8" t="s">
        <v>6</v>
      </c>
      <c r="I4" s="8" t="s">
        <v>7</v>
      </c>
      <c r="J4" s="6" t="s">
        <v>8</v>
      </c>
      <c r="K4" s="9" t="s">
        <v>9</v>
      </c>
      <c r="L4" s="8" t="s">
        <v>10</v>
      </c>
      <c r="M4" s="10" t="s">
        <v>11</v>
      </c>
    </row>
    <row r="5" spans="1:13" x14ac:dyDescent="0.25">
      <c r="A5" s="16" t="s">
        <v>12</v>
      </c>
      <c r="B5" s="18"/>
      <c r="C5" s="12"/>
      <c r="D5" s="12"/>
      <c r="E5" s="12"/>
      <c r="F5" s="12"/>
      <c r="G5" s="12"/>
      <c r="H5" s="12"/>
      <c r="I5" s="12"/>
      <c r="J5" s="12"/>
      <c r="K5" s="12"/>
      <c r="L5" s="12"/>
      <c r="M5" s="17"/>
    </row>
    <row r="6" spans="1:13" x14ac:dyDescent="0.25">
      <c r="A6" s="24" t="s">
        <v>13</v>
      </c>
      <c r="B6" s="31">
        <v>339</v>
      </c>
      <c r="C6" s="31">
        <v>474</v>
      </c>
      <c r="D6" s="31">
        <v>357</v>
      </c>
      <c r="E6" s="31">
        <v>701</v>
      </c>
      <c r="F6" s="31">
        <v>628</v>
      </c>
      <c r="G6" s="31">
        <v>271</v>
      </c>
      <c r="H6" s="31">
        <v>392</v>
      </c>
      <c r="I6" s="31">
        <v>354</v>
      </c>
      <c r="J6" s="31">
        <v>747</v>
      </c>
      <c r="K6" s="31">
        <v>323</v>
      </c>
      <c r="L6" s="31">
        <v>207</v>
      </c>
      <c r="M6" s="26">
        <f>SUM(B6:L6)</f>
        <v>4793</v>
      </c>
    </row>
    <row r="7" spans="1:13" x14ac:dyDescent="0.25">
      <c r="A7" s="24" t="s">
        <v>14</v>
      </c>
      <c r="B7" s="31">
        <v>2727</v>
      </c>
      <c r="C7" s="31">
        <v>4685</v>
      </c>
      <c r="D7" s="31">
        <v>1879</v>
      </c>
      <c r="E7" s="31">
        <v>4946</v>
      </c>
      <c r="F7" s="31">
        <v>2929</v>
      </c>
      <c r="G7" s="31">
        <v>1859</v>
      </c>
      <c r="H7" s="31">
        <v>1553</v>
      </c>
      <c r="I7" s="31">
        <v>2092</v>
      </c>
      <c r="J7" s="31">
        <v>2861</v>
      </c>
      <c r="K7" s="31">
        <v>1827</v>
      </c>
      <c r="L7" s="31">
        <v>830</v>
      </c>
      <c r="M7" s="26">
        <f>SUM(B7:L7)</f>
        <v>28188</v>
      </c>
    </row>
    <row r="8" spans="1:13" s="22" customFormat="1" x14ac:dyDescent="0.25">
      <c r="A8" s="24" t="s">
        <v>15</v>
      </c>
      <c r="B8" s="31">
        <v>251</v>
      </c>
      <c r="C8" s="31">
        <v>727</v>
      </c>
      <c r="D8" s="31">
        <v>152</v>
      </c>
      <c r="E8" s="31">
        <v>760</v>
      </c>
      <c r="F8" s="31">
        <v>333</v>
      </c>
      <c r="G8" s="31">
        <v>168</v>
      </c>
      <c r="H8" s="31">
        <v>296</v>
      </c>
      <c r="I8" s="31">
        <v>263</v>
      </c>
      <c r="J8" s="31">
        <v>398</v>
      </c>
      <c r="K8" s="31">
        <v>152</v>
      </c>
      <c r="L8" s="31">
        <v>68</v>
      </c>
      <c r="M8" s="26">
        <f>SUM(B8:L8)</f>
        <v>3568</v>
      </c>
    </row>
    <row r="9" spans="1:13" x14ac:dyDescent="0.25">
      <c r="A9" s="21" t="s">
        <v>16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26"/>
    </row>
    <row r="10" spans="1:13" s="22" customFormat="1" x14ac:dyDescent="0.25">
      <c r="A10" s="24" t="s">
        <v>17</v>
      </c>
      <c r="B10" s="31">
        <v>484</v>
      </c>
      <c r="C10" s="31">
        <v>712</v>
      </c>
      <c r="D10" s="31">
        <v>505</v>
      </c>
      <c r="E10" s="31">
        <v>765</v>
      </c>
      <c r="F10" s="31">
        <v>640</v>
      </c>
      <c r="G10" s="31">
        <v>533</v>
      </c>
      <c r="H10" s="31">
        <v>522</v>
      </c>
      <c r="I10" s="31">
        <v>561</v>
      </c>
      <c r="J10" s="31">
        <v>638</v>
      </c>
      <c r="K10" s="31">
        <v>312</v>
      </c>
      <c r="L10" s="31">
        <v>258</v>
      </c>
      <c r="M10" s="26">
        <f>SUM(B10:L10)</f>
        <v>5930</v>
      </c>
    </row>
    <row r="11" spans="1:13" s="22" customFormat="1" x14ac:dyDescent="0.25">
      <c r="A11" s="24" t="s">
        <v>14</v>
      </c>
      <c r="B11" s="31">
        <v>1624</v>
      </c>
      <c r="C11" s="31">
        <v>2330</v>
      </c>
      <c r="D11" s="31">
        <v>1158</v>
      </c>
      <c r="E11" s="31">
        <v>2302</v>
      </c>
      <c r="F11" s="31">
        <v>1782</v>
      </c>
      <c r="G11" s="31">
        <v>1264</v>
      </c>
      <c r="H11" s="31">
        <v>1449</v>
      </c>
      <c r="I11" s="31">
        <v>1293</v>
      </c>
      <c r="J11" s="31">
        <v>2131</v>
      </c>
      <c r="K11" s="31">
        <v>1265</v>
      </c>
      <c r="L11" s="31">
        <v>582</v>
      </c>
      <c r="M11" s="26">
        <f>SUM(B11:L11)</f>
        <v>17180</v>
      </c>
    </row>
    <row r="12" spans="1:13" s="22" customFormat="1" x14ac:dyDescent="0.25">
      <c r="A12" s="24" t="s">
        <v>18</v>
      </c>
      <c r="B12" s="31">
        <v>246</v>
      </c>
      <c r="C12" s="31">
        <v>603</v>
      </c>
      <c r="D12" s="31">
        <v>139</v>
      </c>
      <c r="E12" s="31">
        <v>522</v>
      </c>
      <c r="F12" s="31">
        <v>287</v>
      </c>
      <c r="G12" s="31">
        <v>123</v>
      </c>
      <c r="H12" s="31">
        <v>130</v>
      </c>
      <c r="I12" s="31">
        <v>137</v>
      </c>
      <c r="J12" s="31">
        <v>182</v>
      </c>
      <c r="K12" s="31">
        <v>140</v>
      </c>
      <c r="L12" s="31">
        <v>61</v>
      </c>
      <c r="M12" s="26">
        <f>SUM(B12:L12)</f>
        <v>2570</v>
      </c>
    </row>
    <row r="13" spans="1:13" s="22" customFormat="1" x14ac:dyDescent="0.25">
      <c r="A13" s="24" t="s">
        <v>19</v>
      </c>
      <c r="B13" s="31">
        <v>985</v>
      </c>
      <c r="C13" s="31">
        <v>1509</v>
      </c>
      <c r="D13" s="31">
        <v>428</v>
      </c>
      <c r="E13" s="31">
        <v>1889</v>
      </c>
      <c r="F13" s="31">
        <v>980</v>
      </c>
      <c r="G13" s="31">
        <v>533</v>
      </c>
      <c r="H13" s="31">
        <v>706</v>
      </c>
      <c r="I13" s="31">
        <v>621</v>
      </c>
      <c r="J13" s="31">
        <v>1142</v>
      </c>
      <c r="K13" s="31">
        <v>438</v>
      </c>
      <c r="L13" s="31">
        <v>241</v>
      </c>
      <c r="M13" s="26">
        <f>SUM(B13:L13)</f>
        <v>9472</v>
      </c>
    </row>
    <row r="14" spans="1:13" s="22" customFormat="1" x14ac:dyDescent="0.25">
      <c r="A14" s="24" t="s">
        <v>20</v>
      </c>
      <c r="B14" s="31">
        <v>16</v>
      </c>
      <c r="C14" s="31">
        <v>28</v>
      </c>
      <c r="D14" s="31">
        <v>21</v>
      </c>
      <c r="E14" s="31">
        <v>39</v>
      </c>
      <c r="F14" s="31">
        <v>31</v>
      </c>
      <c r="G14" s="31">
        <v>9</v>
      </c>
      <c r="H14" s="31">
        <v>19</v>
      </c>
      <c r="I14" s="31">
        <v>12</v>
      </c>
      <c r="J14" s="31">
        <v>27</v>
      </c>
      <c r="K14" s="31">
        <v>9</v>
      </c>
      <c r="L14" s="31">
        <v>13</v>
      </c>
      <c r="M14" s="26">
        <f>SUM(B14:L14)</f>
        <v>224</v>
      </c>
    </row>
    <row r="15" spans="1:13" x14ac:dyDescent="0.25">
      <c r="A15" s="21" t="s">
        <v>21</v>
      </c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26"/>
    </row>
    <row r="16" spans="1:13" s="23" customFormat="1" x14ac:dyDescent="0.25">
      <c r="A16" s="24" t="s">
        <v>22</v>
      </c>
      <c r="B16" s="32">
        <v>484</v>
      </c>
      <c r="C16" s="32">
        <v>2204</v>
      </c>
      <c r="D16" s="32">
        <v>309</v>
      </c>
      <c r="E16" s="32">
        <v>2462</v>
      </c>
      <c r="F16" s="32">
        <v>1191</v>
      </c>
      <c r="G16" s="32">
        <v>381</v>
      </c>
      <c r="H16" s="32">
        <v>586</v>
      </c>
      <c r="I16" s="32">
        <v>706</v>
      </c>
      <c r="J16" s="32">
        <v>636</v>
      </c>
      <c r="K16" s="32">
        <v>429</v>
      </c>
      <c r="L16" s="32">
        <v>152</v>
      </c>
      <c r="M16" s="26">
        <f>SUM(B16:L16)</f>
        <v>9540</v>
      </c>
    </row>
    <row r="17" spans="1:13" s="23" customFormat="1" x14ac:dyDescent="0.25">
      <c r="A17" s="24" t="s">
        <v>23</v>
      </c>
      <c r="B17" s="33">
        <v>139</v>
      </c>
      <c r="C17" s="33">
        <v>126</v>
      </c>
      <c r="D17" s="33">
        <v>54</v>
      </c>
      <c r="E17" s="33">
        <v>193</v>
      </c>
      <c r="F17" s="33">
        <v>75</v>
      </c>
      <c r="G17" s="33">
        <v>68</v>
      </c>
      <c r="H17" s="33">
        <v>87</v>
      </c>
      <c r="I17" s="33">
        <v>60</v>
      </c>
      <c r="J17" s="33">
        <v>91</v>
      </c>
      <c r="K17" s="33">
        <v>53</v>
      </c>
      <c r="L17" s="33">
        <v>33</v>
      </c>
      <c r="M17" s="26">
        <f>SUM(B17:L17)</f>
        <v>979</v>
      </c>
    </row>
    <row r="18" spans="1:13" s="22" customFormat="1" x14ac:dyDescent="0.25">
      <c r="A18" s="24" t="s">
        <v>24</v>
      </c>
      <c r="B18" s="31">
        <v>1962</v>
      </c>
      <c r="C18" s="31">
        <v>3998</v>
      </c>
      <c r="D18" s="31">
        <v>1856</v>
      </c>
      <c r="E18" s="31">
        <v>5019</v>
      </c>
      <c r="F18" s="31">
        <v>2726</v>
      </c>
      <c r="G18" s="31">
        <v>1620</v>
      </c>
      <c r="H18" s="31">
        <v>2344</v>
      </c>
      <c r="I18" s="31">
        <v>2241</v>
      </c>
      <c r="J18" s="31">
        <v>4251</v>
      </c>
      <c r="K18" s="31">
        <v>1962</v>
      </c>
      <c r="L18" s="31">
        <v>938</v>
      </c>
      <c r="M18" s="34">
        <f>SUM(B18:L18)</f>
        <v>28917</v>
      </c>
    </row>
    <row r="19" spans="1:13" x14ac:dyDescent="0.25">
      <c r="A19" s="21" t="s">
        <v>25</v>
      </c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6"/>
    </row>
    <row r="20" spans="1:13" x14ac:dyDescent="0.25">
      <c r="A20" s="24" t="s">
        <v>26</v>
      </c>
      <c r="B20" s="31">
        <v>-145</v>
      </c>
      <c r="C20" s="31">
        <v>-238</v>
      </c>
      <c r="D20" s="31">
        <v>-148</v>
      </c>
      <c r="E20" s="31">
        <v>-64</v>
      </c>
      <c r="F20" s="31">
        <v>-12</v>
      </c>
      <c r="G20" s="31">
        <v>-262</v>
      </c>
      <c r="H20" s="31">
        <v>-130</v>
      </c>
      <c r="I20" s="31">
        <v>-207</v>
      </c>
      <c r="J20" s="31">
        <v>109</v>
      </c>
      <c r="K20" s="31">
        <v>11</v>
      </c>
      <c r="L20" s="31">
        <v>-51</v>
      </c>
      <c r="M20" s="27">
        <f>SUM(B20:L20)</f>
        <v>-1137</v>
      </c>
    </row>
    <row r="21" spans="1:13" x14ac:dyDescent="0.25">
      <c r="A21" s="25" t="s">
        <v>27</v>
      </c>
      <c r="B21" s="35">
        <v>1103</v>
      </c>
      <c r="C21" s="36">
        <v>2355</v>
      </c>
      <c r="D21" s="36">
        <v>721</v>
      </c>
      <c r="E21" s="36">
        <v>2644</v>
      </c>
      <c r="F21" s="36">
        <v>1147</v>
      </c>
      <c r="G21" s="36">
        <v>595</v>
      </c>
      <c r="H21" s="36">
        <v>104</v>
      </c>
      <c r="I21" s="36">
        <v>799</v>
      </c>
      <c r="J21" s="36">
        <v>730</v>
      </c>
      <c r="K21" s="36">
        <v>562</v>
      </c>
      <c r="L21" s="36">
        <v>248</v>
      </c>
      <c r="M21" s="28">
        <f>SUM(B21:L21)</f>
        <v>11008</v>
      </c>
    </row>
    <row r="22" spans="1:13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</row>
    <row r="23" spans="1:13" x14ac:dyDescent="0.25">
      <c r="A23" s="20" t="s">
        <v>28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hyperlinks>
    <hyperlink ref="A20" r:id="rId1" display="javascript:__doPostBack('GridView1','Sort$MUJERES')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Galán Romero</dc:creator>
  <cp:lastModifiedBy>Fernanda Moreno Nisa</cp:lastModifiedBy>
  <dcterms:created xsi:type="dcterms:W3CDTF">2024-07-05T10:32:20Z</dcterms:created>
  <dcterms:modified xsi:type="dcterms:W3CDTF">2025-08-19T11:17:02Z</dcterms:modified>
</cp:coreProperties>
</file>