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<sst xmlns="http://schemas.openxmlformats.org/spreadsheetml/2006/main" count="14" uniqueCount="12">
  <si>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</si>
  <si>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</si>
  <si>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</si>
  <si>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</si>
  <si>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</si>
  <si>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</si>
  <si>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</si>
  <si>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</si>
  <si>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</si>
  <si>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</si>
  <si>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</si>
  <si>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TUSSAM. AÑOS 1997-2022.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</si>
</sst>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82" fontId="0" fillId="0" borderId="0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 applyAlignment="1">
      <alignment horizontal="right"/>
      <protection/>
    </xf>
    <xf numFmtId="2" fontId="0" fillId="0" borderId="0" xfId="61" applyNumberFormat="1" applyFont="1" applyFill="1" applyBorder="1" applyAlignment="1">
      <alignment horizontal="right"/>
      <protection/>
    </xf>
    <xf numFmtId="2" fontId="0" fillId="0" borderId="10" xfId="6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/>
    </xf>
    <xf numFmtId="0" fontId="41" fillId="0" borderId="0" xfId="61" applyFont="1" applyBorder="1">
      <alignment/>
      <protection/>
    </xf>
    <xf numFmtId="0" fontId="41" fillId="0" borderId="0" xfId="61" applyFont="1">
      <alignment/>
      <protection/>
    </xf>
    <xf numFmtId="1" fontId="0" fillId="0" borderId="12" xfId="0" applyNumberFormat="1" applyBorder="1" applyAlignment="1">
      <alignment horizontal="center"/>
    </xf>
    <xf numFmtId="182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left"/>
    </xf>
    <xf numFmtId="2" fontId="0" fillId="0" borderId="15" xfId="61" applyNumberFormat="1" applyFont="1" applyFill="1" applyBorder="1" applyAlignment="1">
      <alignment horizontal="right"/>
      <protection/>
    </xf>
    <xf numFmtId="180" fontId="0" fillId="0" borderId="0" xfId="61" applyNumberFormat="1" applyFont="1" applyFill="1" applyBorder="1" applyAlignment="1">
      <alignment/>
      <protection/>
    </xf>
    <xf numFmtId="182" fontId="0" fillId="0" borderId="0" xfId="61" applyNumberFormat="1" applyFont="1" applyFill="1" applyBorder="1" applyAlignment="1">
      <alignment/>
      <protection/>
    </xf>
    <xf numFmtId="2" fontId="0" fillId="0" borderId="16" xfId="61" applyNumberFormat="1" applyFont="1" applyFill="1" applyBorder="1" applyAlignment="1">
      <alignment horizontal="right"/>
      <protection/>
    </xf>
    <xf numFmtId="180" fontId="0" fillId="0" borderId="15" xfId="61" applyNumberFormat="1" applyFont="1" applyFill="1" applyBorder="1" applyAlignment="1">
      <alignment horizontal="right"/>
      <protection/>
    </xf>
    <xf numFmtId="182" fontId="0" fillId="0" borderId="15" xfId="61" applyNumberFormat="1" applyFont="1" applyFill="1" applyBorder="1" applyAlignment="1">
      <alignment horizontal="right"/>
      <protection/>
    </xf>
    <xf numFmtId="0" fontId="0" fillId="0" borderId="11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2" fontId="0" fillId="0" borderId="0" xfId="61" applyNumberFormat="1" applyFont="1" applyFill="1" applyBorder="1" applyAlignment="1">
      <alignment/>
      <protection/>
    </xf>
    <xf numFmtId="2" fontId="0" fillId="0" borderId="10" xfId="61" applyNumberFormat="1" applyFont="1" applyFill="1" applyBorder="1" applyAlignment="1">
      <alignment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Millares 2 2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N20" sqref="N20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">
      <c r="A1" s="41" t="s">
        <v>11</v>
      </c>
    </row>
    <row r="2" ht="12.75">
      <c r="A2" s="1"/>
    </row>
    <row r="3" ht="12.75">
      <c r="A3" s="1"/>
    </row>
    <row r="5" spans="1:8" ht="12.75">
      <c r="A5" s="58" t="s">
        <v>2</v>
      </c>
      <c r="B5" s="57" t="s">
        <v>0</v>
      </c>
      <c r="C5" s="57"/>
      <c r="D5" s="57"/>
      <c r="E5" s="57"/>
      <c r="F5" s="57"/>
      <c r="G5" s="52" t="s">
        <v>1</v>
      </c>
      <c r="H5" s="53"/>
    </row>
    <row r="6" spans="1:8" ht="12.75">
      <c r="A6" s="59"/>
      <c r="B6" s="27" t="s">
        <v>3</v>
      </c>
      <c r="C6" s="27"/>
      <c r="D6" s="56" t="s">
        <v>9</v>
      </c>
      <c r="E6" s="56"/>
      <c r="F6" s="60" t="s">
        <v>8</v>
      </c>
      <c r="G6" s="54"/>
      <c r="H6" s="55"/>
    </row>
    <row r="7" spans="1:8" ht="12.75">
      <c r="A7" s="59"/>
      <c r="B7" s="28" t="s">
        <v>4</v>
      </c>
      <c r="C7" s="28" t="s">
        <v>5</v>
      </c>
      <c r="D7" s="28" t="s">
        <v>6</v>
      </c>
      <c r="E7" s="28" t="s">
        <v>7</v>
      </c>
      <c r="F7" s="60"/>
      <c r="G7" s="29" t="s">
        <v>4</v>
      </c>
      <c r="H7" s="31" t="s">
        <v>8</v>
      </c>
    </row>
    <row r="8" spans="1:8" ht="12.75">
      <c r="A8" s="36">
        <v>1997</v>
      </c>
      <c r="B8" s="37">
        <v>1310.9</v>
      </c>
      <c r="C8" s="37">
        <v>121.6</v>
      </c>
      <c r="D8" s="37">
        <v>271.6</v>
      </c>
      <c r="E8" s="37">
        <v>130.1</v>
      </c>
      <c r="F8" s="37">
        <v>1834.3</v>
      </c>
      <c r="G8" s="38">
        <v>10.85</v>
      </c>
      <c r="H8" s="39">
        <v>7.8</v>
      </c>
    </row>
    <row r="9" spans="1:8" ht="12.75">
      <c r="A9" s="20">
        <v>1998</v>
      </c>
      <c r="B9" s="8">
        <v>1324.6</v>
      </c>
      <c r="C9" s="8">
        <v>110.1</v>
      </c>
      <c r="D9" s="8">
        <v>271.16</v>
      </c>
      <c r="E9" s="8">
        <v>123.2</v>
      </c>
      <c r="F9" s="8">
        <v>1839</v>
      </c>
      <c r="G9" s="9">
        <v>10.98</v>
      </c>
      <c r="H9" s="10">
        <v>7.91</v>
      </c>
    </row>
    <row r="10" spans="1:8" ht="12.75">
      <c r="A10" s="20">
        <v>1999</v>
      </c>
      <c r="B10" s="8">
        <v>1388.4</v>
      </c>
      <c r="C10" s="7">
        <v>91.8</v>
      </c>
      <c r="D10" s="7">
        <v>229.7</v>
      </c>
      <c r="E10" s="7">
        <v>147.3</v>
      </c>
      <c r="F10" s="8">
        <v>1857.2</v>
      </c>
      <c r="G10" s="11">
        <v>10.87</v>
      </c>
      <c r="H10" s="12">
        <v>8.12</v>
      </c>
    </row>
    <row r="11" spans="1:8" ht="12.75">
      <c r="A11" s="20">
        <v>2000</v>
      </c>
      <c r="B11" s="8">
        <v>1412.5</v>
      </c>
      <c r="C11" s="8">
        <v>105</v>
      </c>
      <c r="D11" s="8">
        <v>251.2</v>
      </c>
      <c r="E11" s="8">
        <v>103.6</v>
      </c>
      <c r="F11" s="8">
        <v>1872.3</v>
      </c>
      <c r="G11" s="9">
        <v>10.74</v>
      </c>
      <c r="H11" s="10">
        <v>8.1</v>
      </c>
    </row>
    <row r="12" spans="1:8" ht="12.75">
      <c r="A12" s="20">
        <v>2001</v>
      </c>
      <c r="B12" s="8">
        <v>1384.26</v>
      </c>
      <c r="C12" s="8">
        <v>103.06</v>
      </c>
      <c r="D12" s="8">
        <v>251.92</v>
      </c>
      <c r="E12" s="8">
        <v>102.82</v>
      </c>
      <c r="F12" s="8">
        <v>1842.08</v>
      </c>
      <c r="G12" s="13">
        <v>10.88</v>
      </c>
      <c r="H12" s="12">
        <v>8.17</v>
      </c>
    </row>
    <row r="13" spans="1:8" ht="12.75">
      <c r="A13" s="20">
        <v>2002</v>
      </c>
      <c r="B13" s="17">
        <v>1481.435</v>
      </c>
      <c r="C13" s="14">
        <v>15.06</v>
      </c>
      <c r="D13" s="14">
        <v>229.215</v>
      </c>
      <c r="E13" s="14">
        <v>102.697</v>
      </c>
      <c r="F13" s="8">
        <f>SUM(B13:E13)</f>
        <v>1828.4069999999997</v>
      </c>
      <c r="G13" s="11">
        <v>10.8</v>
      </c>
      <c r="H13" s="12">
        <f>15022227.5/(F13*1000)</f>
        <v>8.216019463937736</v>
      </c>
    </row>
    <row r="14" spans="1:8" ht="12.75">
      <c r="A14" s="21">
        <v>2003</v>
      </c>
      <c r="B14" s="18">
        <v>1422.7</v>
      </c>
      <c r="C14" s="3">
        <v>100</v>
      </c>
      <c r="D14" s="3">
        <v>257</v>
      </c>
      <c r="E14" s="3">
        <v>123.6</v>
      </c>
      <c r="F14" s="3">
        <v>1903</v>
      </c>
      <c r="G14" s="4">
        <f>14957.082/1422.7</f>
        <v>10.513166514374078</v>
      </c>
      <c r="H14" s="15">
        <f>14957.082/1903</f>
        <v>7.8597383079348395</v>
      </c>
    </row>
    <row r="15" spans="1:8" s="2" customFormat="1" ht="12.75">
      <c r="A15" s="21">
        <v>2004</v>
      </c>
      <c r="B15" s="19">
        <v>1425.2</v>
      </c>
      <c r="C15" s="5">
        <v>112.5</v>
      </c>
      <c r="D15" s="5">
        <v>242.7</v>
      </c>
      <c r="E15" s="5">
        <v>131.8</v>
      </c>
      <c r="F15" s="5">
        <v>1912.2</v>
      </c>
      <c r="G15" s="6">
        <v>10.562412293011507</v>
      </c>
      <c r="H15" s="16">
        <v>7.872372136805773</v>
      </c>
    </row>
    <row r="16" spans="1:8" s="2" customFormat="1" ht="12.75">
      <c r="A16" s="21">
        <v>2005</v>
      </c>
      <c r="B16" s="19">
        <v>1439</v>
      </c>
      <c r="C16" s="5">
        <v>116.6</v>
      </c>
      <c r="D16" s="5">
        <v>250.1</v>
      </c>
      <c r="E16" s="5">
        <v>123.75</v>
      </c>
      <c r="F16" s="5">
        <v>1929.45</v>
      </c>
      <c r="G16" s="6">
        <v>10.40184850590688</v>
      </c>
      <c r="H16" s="16">
        <v>7.757785897535568</v>
      </c>
    </row>
    <row r="17" spans="1:8" s="2" customFormat="1" ht="12.75">
      <c r="A17" s="21">
        <v>2006</v>
      </c>
      <c r="B17" s="19">
        <v>1458.11527</v>
      </c>
      <c r="C17" s="5">
        <v>120.64721999999999</v>
      </c>
      <c r="D17" s="5">
        <v>252.57782000000003</v>
      </c>
      <c r="E17" s="5">
        <v>122.76812000000002</v>
      </c>
      <c r="F17" s="5">
        <v>1954.10843</v>
      </c>
      <c r="G17" s="6">
        <v>10.061419218248774</v>
      </c>
      <c r="H17" s="16">
        <v>7.507622798597722</v>
      </c>
    </row>
    <row r="18" spans="1:8" s="2" customFormat="1" ht="12.75">
      <c r="A18" s="21">
        <v>2007</v>
      </c>
      <c r="B18" s="19">
        <v>1550.1505</v>
      </c>
      <c r="C18" s="5">
        <v>133.35312</v>
      </c>
      <c r="D18" s="5">
        <v>247.52862</v>
      </c>
      <c r="E18" s="5">
        <v>124.80688999999981</v>
      </c>
      <c r="F18" s="5">
        <v>2055.83913</v>
      </c>
      <c r="G18" s="6">
        <v>9.764462869895535</v>
      </c>
      <c r="H18" s="16">
        <v>7.3626320168348975</v>
      </c>
    </row>
    <row r="19" spans="1:8" s="2" customFormat="1" ht="12.75">
      <c r="A19" s="21">
        <v>2008</v>
      </c>
      <c r="B19" s="19">
        <v>1549.98347</v>
      </c>
      <c r="C19" s="5">
        <v>144.07874</v>
      </c>
      <c r="D19" s="5">
        <v>245.28057</v>
      </c>
      <c r="E19" s="5">
        <v>124.73485000000005</v>
      </c>
      <c r="F19" s="5">
        <v>2064.0776299999998</v>
      </c>
      <c r="G19" s="6">
        <v>10.063960875660177</v>
      </c>
      <c r="H19" s="16">
        <v>7.557357714302635</v>
      </c>
    </row>
    <row r="20" spans="1:8" ht="12.75">
      <c r="A20" s="48">
        <v>2009</v>
      </c>
      <c r="B20" s="22">
        <v>1484</v>
      </c>
      <c r="C20" s="23">
        <v>162.1</v>
      </c>
      <c r="D20" s="23">
        <v>243.6</v>
      </c>
      <c r="E20" s="23">
        <v>146.3</v>
      </c>
      <c r="F20" s="23">
        <v>2036</v>
      </c>
      <c r="G20" s="24">
        <v>11.94</v>
      </c>
      <c r="H20" s="25">
        <v>8.7</v>
      </c>
    </row>
    <row r="21" spans="1:8" ht="12.75">
      <c r="A21" s="48">
        <v>2010</v>
      </c>
      <c r="B21" s="22">
        <v>1391.5</v>
      </c>
      <c r="C21" s="23">
        <v>160.7</v>
      </c>
      <c r="D21" s="23">
        <v>242.1</v>
      </c>
      <c r="E21" s="23">
        <v>146.7</v>
      </c>
      <c r="F21" s="23">
        <v>1941</v>
      </c>
      <c r="G21" s="24">
        <v>12.3</v>
      </c>
      <c r="H21" s="25">
        <v>8.82</v>
      </c>
    </row>
    <row r="22" spans="1:8" ht="12.75">
      <c r="A22" s="48">
        <v>2011</v>
      </c>
      <c r="B22" s="22">
        <v>1386.2</v>
      </c>
      <c r="C22" s="23">
        <v>158.3</v>
      </c>
      <c r="D22" s="23">
        <v>239.6</v>
      </c>
      <c r="E22" s="23">
        <v>147.4</v>
      </c>
      <c r="F22" s="23">
        <v>1931.5</v>
      </c>
      <c r="G22" s="24">
        <v>12.66</v>
      </c>
      <c r="H22" s="25">
        <v>9.08</v>
      </c>
    </row>
    <row r="23" spans="1:8" ht="12.75">
      <c r="A23" s="48">
        <v>2012</v>
      </c>
      <c r="B23" s="22">
        <v>1414.9</v>
      </c>
      <c r="C23" s="23">
        <v>148.4</v>
      </c>
      <c r="D23" s="23">
        <v>267.9</v>
      </c>
      <c r="E23" s="23">
        <v>141.9</v>
      </c>
      <c r="F23" s="23">
        <v>1973.1</v>
      </c>
      <c r="G23" s="24">
        <v>12.6</v>
      </c>
      <c r="H23" s="25">
        <v>9.04</v>
      </c>
    </row>
    <row r="24" spans="1:8" ht="12.75">
      <c r="A24" s="48">
        <v>2013</v>
      </c>
      <c r="B24" s="22">
        <v>1492.8</v>
      </c>
      <c r="C24" s="23">
        <v>158.1</v>
      </c>
      <c r="D24" s="23">
        <v>301.2</v>
      </c>
      <c r="E24" s="23">
        <v>144.3</v>
      </c>
      <c r="F24" s="23">
        <v>2096.4</v>
      </c>
      <c r="G24" s="24">
        <v>12.22</v>
      </c>
      <c r="H24" s="25">
        <v>8.7</v>
      </c>
    </row>
    <row r="25" spans="1:8" ht="12.75">
      <c r="A25" s="48">
        <v>2014</v>
      </c>
      <c r="B25" s="22">
        <v>1533.6</v>
      </c>
      <c r="C25" s="23">
        <v>154.3</v>
      </c>
      <c r="D25" s="23">
        <v>303.3</v>
      </c>
      <c r="E25" s="23">
        <v>149.5</v>
      </c>
      <c r="F25" s="23">
        <v>2140.7</v>
      </c>
      <c r="G25" s="24">
        <v>11.9</v>
      </c>
      <c r="H25" s="25">
        <v>8.52</v>
      </c>
    </row>
    <row r="26" spans="1:8" ht="12.75">
      <c r="A26" s="48">
        <v>2015</v>
      </c>
      <c r="B26" s="22">
        <v>1591.53982</v>
      </c>
      <c r="C26" s="23">
        <v>129.1</v>
      </c>
      <c r="D26" s="23">
        <v>297.7</v>
      </c>
      <c r="E26" s="23">
        <v>150.4</v>
      </c>
      <c r="F26" s="23">
        <v>2168.7</v>
      </c>
      <c r="G26" s="24">
        <v>10.821557499390746</v>
      </c>
      <c r="H26" s="25">
        <v>7.941596198044912</v>
      </c>
    </row>
    <row r="27" spans="1:8" ht="12.75">
      <c r="A27" s="48">
        <v>2016</v>
      </c>
      <c r="B27" s="22">
        <v>1631.4</v>
      </c>
      <c r="C27" s="23">
        <v>104.7</v>
      </c>
      <c r="D27" s="23">
        <v>238.7</v>
      </c>
      <c r="E27" s="23">
        <v>227.2</v>
      </c>
      <c r="F27" s="23">
        <v>2202</v>
      </c>
      <c r="G27" s="24">
        <v>10.97</v>
      </c>
      <c r="H27" s="25">
        <v>8.13</v>
      </c>
    </row>
    <row r="28" spans="1:8" ht="12.75">
      <c r="A28" s="48">
        <v>2017</v>
      </c>
      <c r="B28" s="22">
        <v>1640.2</v>
      </c>
      <c r="C28" s="23">
        <v>96.1</v>
      </c>
      <c r="D28" s="23">
        <v>231</v>
      </c>
      <c r="E28" s="23">
        <v>228.7</v>
      </c>
      <c r="F28" s="23">
        <v>2196</v>
      </c>
      <c r="G28" s="24">
        <v>10.79</v>
      </c>
      <c r="H28" s="25">
        <v>8.06</v>
      </c>
    </row>
    <row r="29" spans="1:8" ht="12.75">
      <c r="A29" s="48">
        <v>2018</v>
      </c>
      <c r="B29" s="22">
        <v>1654.1</v>
      </c>
      <c r="C29" s="23">
        <v>94.5</v>
      </c>
      <c r="D29" s="23">
        <v>239.8</v>
      </c>
      <c r="E29" s="23">
        <v>226.8</v>
      </c>
      <c r="F29" s="23">
        <v>2215.2</v>
      </c>
      <c r="G29" s="24">
        <v>10.77</v>
      </c>
      <c r="H29" s="25">
        <v>8.04</v>
      </c>
    </row>
    <row r="30" spans="1:8" ht="12.75">
      <c r="A30" s="32">
        <v>2019</v>
      </c>
      <c r="B30" s="14">
        <v>1665.66978</v>
      </c>
      <c r="C30" s="14">
        <v>89.95852</v>
      </c>
      <c r="D30" s="14">
        <v>299.6031899999999</v>
      </c>
      <c r="E30" s="14">
        <v>145.16434999999987</v>
      </c>
      <c r="F30" s="14">
        <v>2200.3958399999997</v>
      </c>
      <c r="G30" s="30">
        <v>10.800213353213385</v>
      </c>
      <c r="H30" s="33">
        <v>8.175614893000343</v>
      </c>
    </row>
    <row r="31" spans="1:8" ht="12.75">
      <c r="A31" s="40">
        <v>2020</v>
      </c>
      <c r="B31" s="22">
        <v>1491.3</v>
      </c>
      <c r="C31" s="23">
        <v>85</v>
      </c>
      <c r="D31" s="23">
        <v>281.1</v>
      </c>
      <c r="E31" s="23">
        <v>130.4</v>
      </c>
      <c r="F31" s="23">
        <v>1987.9</v>
      </c>
      <c r="G31" s="24">
        <v>11.1</v>
      </c>
      <c r="H31" s="25">
        <v>8.33</v>
      </c>
    </row>
    <row r="32" spans="1:14" ht="12.75">
      <c r="A32" s="48">
        <v>2021</v>
      </c>
      <c r="B32" s="44">
        <v>1595.433</v>
      </c>
      <c r="C32" s="43">
        <v>83.944</v>
      </c>
      <c r="D32" s="43">
        <v>291.581</v>
      </c>
      <c r="E32" s="43">
        <v>129.632</v>
      </c>
      <c r="F32" s="43">
        <v>2100.59</v>
      </c>
      <c r="G32" s="50">
        <v>10.755970144963786</v>
      </c>
      <c r="H32" s="51">
        <v>8.169338003270513</v>
      </c>
      <c r="J32" s="34"/>
      <c r="K32" s="34"/>
      <c r="L32" s="35"/>
      <c r="M32" s="35"/>
      <c r="N32" s="35"/>
    </row>
    <row r="33" spans="1:8" ht="12.75">
      <c r="A33" s="49">
        <v>2022</v>
      </c>
      <c r="B33" s="47">
        <v>1655.9970500000002</v>
      </c>
      <c r="C33" s="46">
        <v>84.77794</v>
      </c>
      <c r="D33" s="46">
        <v>267.2190600000006</v>
      </c>
      <c r="E33" s="46">
        <v>134.31968000000003</v>
      </c>
      <c r="F33" s="46">
        <v>2142.3137300000008</v>
      </c>
      <c r="G33" s="42">
        <v>11.594223552511762</v>
      </c>
      <c r="H33" s="45">
        <v>8.962272766650285</v>
      </c>
    </row>
    <row r="36" ht="12.75">
      <c r="A36" s="26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2003-11-12T09:12:14Z</dcterms:created>
  <dcterms:modified xsi:type="dcterms:W3CDTF">2023-11-20T12:30:15Z</dcterms:modified>
  <cp:category/>
  <cp:version/>
  <cp:contentType/>
  <cp:contentStatus/>
</cp:coreProperties>
</file>