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410" windowWidth="19260" windowHeight="8070" tabRatio="54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<sst xmlns="http://schemas.openxmlformats.org/spreadsheetml/2006/main" count="64" uniqueCount="64">
  <si>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CÓDIGO POSTAL</t>
  </si>
  <si>
    <t>TOTALES</t>
  </si>
  <si>
    <t>Sin asig.</t>
  </si>
  <si>
    <t xml:space="preserve">Total 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</si>
  <si>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</si>
  <si>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</si>
  <si>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</si>
  <si>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</si>
  <si>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</si>
  <si>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</si>
  <si>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</si>
  <si>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</si>
  <si>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</si>
  <si>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</si>
  <si>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</si>
  <si>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</si>
  <si>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</si>
  <si>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</si>
  <si>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</si>
  <si>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</si>
  <si>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</si>
  <si>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</si>
  <si>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</si>
  <si>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</si>
  <si>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</si>
  <si>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</si>
  <si>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</si>
  <si>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</si>
  <si>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</si>
  <si>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</si>
  <si>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</si>
  <si>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</si>
  <si>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</si>
  <si>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</si>
  <si>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</si>
  <si>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</si>
  <si>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</si>
  <si>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</si>
  <si>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</si>
  <si>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</si>
  <si>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</si>
  <si>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</si>
  <si>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</si>
  <si>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</si>
  <si>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</si>
  <si>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</si>
  <si>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</si>
  <si>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</si>
  <si>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</si>
  <si>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</si>
  <si>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</si>
  <si>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</si>
  <si>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</si>
  <si>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</si>
  <si>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</si>
  <si>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</si>
  <si>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</si>
  <si>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</si>
  <si>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</si>
  <si>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</si>
  <si>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</si>
  <si>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Agencia Tributaria. Excmo. Ayuntamiento de Sevilla</t>
  </si>
  <si>
    <t xml:space="preserve">       </t>
  </si>
  <si>
    <t>8.1.2.  MATRÍCULAS DE VEHÍCULOS POR CÓDIGO POSTAL SEGÚN DIRECCIÓN DEL VEHÍCULO. AÑO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</si>
</sst>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4" xfId="0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23" fillId="0" borderId="15" xfId="0" applyNumberFormat="1" applyFont="1" applyBorder="1" applyAlignment="1">
      <alignment/>
    </xf>
    <xf numFmtId="3" fontId="23" fillId="0" borderId="15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Fill="1" applyBorder="1" applyAlignment="1" applyProtection="1">
      <alignment horizontal="right" vertical="top" wrapText="1"/>
      <protection/>
    </xf>
    <xf numFmtId="0" fontId="24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3" fontId="23" fillId="0" borderId="12" xfId="0" applyNumberFormat="1" applyFont="1" applyFill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7"/>
  <sheetViews>
    <sheetView tabSelected="1" zoomScalePageLayoutView="0" workbookViewId="0" topLeftCell="A1">
      <selection activeCell="G28" sqref="G28"/>
    </sheetView>
  </sheetViews>
  <sheetFormatPr defaultColWidth="11.00390625" defaultRowHeight="12.75"/>
  <cols>
    <col min="1" max="1" width="3.28125" style="6" customWidth="1"/>
    <col min="2" max="2" width="30.28125" style="6" customWidth="1"/>
    <col min="3" max="3" width="8.140625" style="6" customWidth="1"/>
    <col min="4" max="23" width="7.421875" style="6" customWidth="1"/>
    <col min="24" max="24" width="6.421875" style="6" customWidth="1"/>
    <col min="25" max="25" width="7.00390625" style="6" customWidth="1"/>
    <col min="26" max="28" width="7.421875" style="6" customWidth="1"/>
    <col min="29" max="29" width="11.28125" style="6" customWidth="1"/>
    <col min="30" max="16384" width="11.00390625" style="6" customWidth="1"/>
  </cols>
  <sheetData>
    <row r="1" ht="19.5" customHeight="1">
      <c r="A1" s="9" t="s">
        <v>63</v>
      </c>
    </row>
    <row r="2" ht="16.5" customHeight="1">
      <c r="A2" s="1"/>
    </row>
    <row r="3" spans="1:29" ht="18" customHeight="1">
      <c r="A3" s="10"/>
      <c r="B3" s="10"/>
      <c r="C3" s="11" t="s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 t="s">
        <v>1</v>
      </c>
    </row>
    <row r="4" spans="1:29" ht="15" customHeight="1">
      <c r="A4" s="10"/>
      <c r="B4" s="10"/>
      <c r="C4" s="3" t="s">
        <v>2</v>
      </c>
      <c r="D4" s="4">
        <v>41001</v>
      </c>
      <c r="E4" s="4">
        <v>41002</v>
      </c>
      <c r="F4" s="4">
        <v>41003</v>
      </c>
      <c r="G4" s="4">
        <v>41004</v>
      </c>
      <c r="H4" s="4">
        <v>41005</v>
      </c>
      <c r="I4" s="4">
        <v>41006</v>
      </c>
      <c r="J4" s="4">
        <v>41007</v>
      </c>
      <c r="K4" s="4">
        <v>41008</v>
      </c>
      <c r="L4" s="4">
        <v>41009</v>
      </c>
      <c r="M4" s="4">
        <v>41010</v>
      </c>
      <c r="N4" s="4">
        <v>41011</v>
      </c>
      <c r="O4" s="4">
        <v>41012</v>
      </c>
      <c r="P4" s="4">
        <v>41013</v>
      </c>
      <c r="Q4" s="4">
        <v>41014</v>
      </c>
      <c r="R4" s="4">
        <v>41015</v>
      </c>
      <c r="S4" s="4">
        <v>41016</v>
      </c>
      <c r="T4" s="4">
        <v>41017</v>
      </c>
      <c r="U4" s="4">
        <v>41018</v>
      </c>
      <c r="V4" s="4">
        <v>41019</v>
      </c>
      <c r="W4" s="4">
        <v>41020</v>
      </c>
      <c r="X4" s="4">
        <v>41070</v>
      </c>
      <c r="Y4" s="4">
        <v>41071</v>
      </c>
      <c r="Z4" s="4">
        <v>41080</v>
      </c>
      <c r="AA4" s="4">
        <v>41089</v>
      </c>
      <c r="AB4" s="4">
        <v>41092</v>
      </c>
      <c r="AC4" s="5" t="s">
        <v>3</v>
      </c>
    </row>
    <row r="5" spans="1:29" ht="12.75">
      <c r="A5" s="13" t="s">
        <v>4</v>
      </c>
      <c r="B5" s="14" t="s">
        <v>5</v>
      </c>
      <c r="C5" s="15">
        <v>53</v>
      </c>
      <c r="D5" s="15">
        <v>535</v>
      </c>
      <c r="E5" s="15">
        <v>654</v>
      </c>
      <c r="F5" s="15">
        <v>1115</v>
      </c>
      <c r="G5" s="15">
        <v>584</v>
      </c>
      <c r="H5" s="15">
        <v>1125</v>
      </c>
      <c r="I5" s="15">
        <v>2855</v>
      </c>
      <c r="J5" s="15">
        <v>1600</v>
      </c>
      <c r="K5" s="15">
        <v>2367</v>
      </c>
      <c r="L5" s="15">
        <v>1118</v>
      </c>
      <c r="M5" s="15">
        <v>1575</v>
      </c>
      <c r="N5" s="15">
        <v>1287</v>
      </c>
      <c r="O5" s="15">
        <v>796</v>
      </c>
      <c r="P5" s="15">
        <v>2068</v>
      </c>
      <c r="Q5" s="15">
        <v>552</v>
      </c>
      <c r="R5" s="15">
        <v>1882</v>
      </c>
      <c r="S5" s="15">
        <v>512</v>
      </c>
      <c r="T5" s="15">
        <v>114</v>
      </c>
      <c r="U5" s="15">
        <v>703</v>
      </c>
      <c r="V5" s="15">
        <v>863</v>
      </c>
      <c r="W5" s="15">
        <v>2488</v>
      </c>
      <c r="X5" s="15">
        <v>0</v>
      </c>
      <c r="Y5" s="15">
        <v>0</v>
      </c>
      <c r="Z5" s="15">
        <v>0</v>
      </c>
      <c r="AA5" s="15">
        <v>2</v>
      </c>
      <c r="AB5" s="15">
        <v>11</v>
      </c>
      <c r="AC5" s="16">
        <f aca="true" t="shared" si="0" ref="AC5:AC10">SUM(C5:AB5)</f>
        <v>24859</v>
      </c>
    </row>
    <row r="6" spans="1:56" ht="12.75">
      <c r="A6" s="13" t="s">
        <v>6</v>
      </c>
      <c r="B6" s="14" t="s">
        <v>7</v>
      </c>
      <c r="C6" s="15">
        <v>246</v>
      </c>
      <c r="D6" s="15">
        <v>2976</v>
      </c>
      <c r="E6" s="15">
        <v>4183</v>
      </c>
      <c r="F6" s="15">
        <v>7820</v>
      </c>
      <c r="G6" s="15">
        <v>3230</v>
      </c>
      <c r="H6" s="15">
        <v>7819</v>
      </c>
      <c r="I6" s="15">
        <v>23251</v>
      </c>
      <c r="J6" s="15">
        <v>10310</v>
      </c>
      <c r="K6" s="15">
        <v>17495</v>
      </c>
      <c r="L6" s="15">
        <v>9161</v>
      </c>
      <c r="M6" s="15">
        <v>11437</v>
      </c>
      <c r="N6" s="15">
        <v>7243</v>
      </c>
      <c r="O6" s="15">
        <v>5017</v>
      </c>
      <c r="P6" s="15">
        <v>15096</v>
      </c>
      <c r="Q6" s="15">
        <v>4220</v>
      </c>
      <c r="R6" s="15">
        <v>15481</v>
      </c>
      <c r="S6" s="15">
        <v>4160</v>
      </c>
      <c r="T6" s="15">
        <v>1303</v>
      </c>
      <c r="U6" s="15">
        <v>4698</v>
      </c>
      <c r="V6" s="15">
        <v>6950</v>
      </c>
      <c r="W6" s="15">
        <v>17541</v>
      </c>
      <c r="X6" s="15">
        <v>1</v>
      </c>
      <c r="Y6" s="15">
        <v>0</v>
      </c>
      <c r="Z6" s="15">
        <v>1</v>
      </c>
      <c r="AA6" s="15">
        <v>5</v>
      </c>
      <c r="AB6" s="15">
        <v>128</v>
      </c>
      <c r="AC6" s="16">
        <f t="shared" si="0"/>
        <v>179772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ht="12.75">
      <c r="A7" s="13" t="s">
        <v>8</v>
      </c>
      <c r="B7" s="14" t="s">
        <v>9</v>
      </c>
      <c r="C7" s="15">
        <v>133</v>
      </c>
      <c r="D7" s="15">
        <v>2567</v>
      </c>
      <c r="E7" s="15">
        <v>2792</v>
      </c>
      <c r="F7" s="15">
        <v>5245</v>
      </c>
      <c r="G7" s="15">
        <v>2836</v>
      </c>
      <c r="H7" s="15">
        <v>5567</v>
      </c>
      <c r="I7" s="15">
        <v>14142</v>
      </c>
      <c r="J7" s="15">
        <v>6389</v>
      </c>
      <c r="K7" s="15">
        <v>10021</v>
      </c>
      <c r="L7" s="15">
        <v>5613</v>
      </c>
      <c r="M7" s="15">
        <v>7093</v>
      </c>
      <c r="N7" s="15">
        <v>5920</v>
      </c>
      <c r="O7" s="15">
        <v>3530</v>
      </c>
      <c r="P7" s="15">
        <v>10076</v>
      </c>
      <c r="Q7" s="15">
        <v>2643</v>
      </c>
      <c r="R7" s="15">
        <v>8655</v>
      </c>
      <c r="S7" s="15">
        <v>3855</v>
      </c>
      <c r="T7" s="15">
        <v>857</v>
      </c>
      <c r="U7" s="15">
        <v>3880</v>
      </c>
      <c r="V7" s="15">
        <v>3971</v>
      </c>
      <c r="W7" s="15">
        <v>12292</v>
      </c>
      <c r="X7" s="15">
        <v>1</v>
      </c>
      <c r="Y7" s="15">
        <v>1</v>
      </c>
      <c r="Z7" s="15">
        <v>1</v>
      </c>
      <c r="AA7" s="15">
        <v>3</v>
      </c>
      <c r="AB7" s="15">
        <v>120</v>
      </c>
      <c r="AC7" s="16">
        <f t="shared" si="0"/>
        <v>118203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ht="12.75">
      <c r="A8" s="13" t="s">
        <v>10</v>
      </c>
      <c r="B8" s="14" t="s">
        <v>11</v>
      </c>
      <c r="C8" s="15">
        <v>14</v>
      </c>
      <c r="D8" s="15">
        <v>587</v>
      </c>
      <c r="E8" s="15">
        <v>402</v>
      </c>
      <c r="F8" s="15">
        <v>730</v>
      </c>
      <c r="G8" s="15">
        <v>543</v>
      </c>
      <c r="H8" s="15">
        <v>726</v>
      </c>
      <c r="I8" s="15">
        <v>1197</v>
      </c>
      <c r="J8" s="15">
        <v>798</v>
      </c>
      <c r="K8" s="15">
        <v>807</v>
      </c>
      <c r="L8" s="15">
        <v>497</v>
      </c>
      <c r="M8" s="15">
        <v>837</v>
      </c>
      <c r="N8" s="15">
        <v>1249</v>
      </c>
      <c r="O8" s="15">
        <v>480</v>
      </c>
      <c r="P8" s="15">
        <v>1237</v>
      </c>
      <c r="Q8" s="15">
        <v>230</v>
      </c>
      <c r="R8" s="15">
        <v>718</v>
      </c>
      <c r="S8" s="15">
        <v>411</v>
      </c>
      <c r="T8" s="15">
        <v>92</v>
      </c>
      <c r="U8" s="15">
        <v>620</v>
      </c>
      <c r="V8" s="15">
        <v>318</v>
      </c>
      <c r="W8" s="15">
        <v>1136</v>
      </c>
      <c r="X8" s="15">
        <v>0</v>
      </c>
      <c r="Y8" s="15">
        <v>1</v>
      </c>
      <c r="Z8" s="15">
        <v>2</v>
      </c>
      <c r="AA8" s="15">
        <v>1</v>
      </c>
      <c r="AB8" s="15">
        <v>39</v>
      </c>
      <c r="AC8" s="16">
        <f t="shared" si="0"/>
        <v>13672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12.75">
      <c r="A9" s="13" t="s">
        <v>12</v>
      </c>
      <c r="B9" s="14" t="s">
        <v>13</v>
      </c>
      <c r="C9" s="15">
        <v>5</v>
      </c>
      <c r="D9" s="15">
        <v>166</v>
      </c>
      <c r="E9" s="15">
        <v>94</v>
      </c>
      <c r="F9" s="15">
        <v>155</v>
      </c>
      <c r="G9" s="15">
        <v>172</v>
      </c>
      <c r="H9" s="15">
        <v>180</v>
      </c>
      <c r="I9" s="15">
        <v>192</v>
      </c>
      <c r="J9" s="15">
        <v>202</v>
      </c>
      <c r="K9" s="15">
        <v>137</v>
      </c>
      <c r="L9" s="15">
        <v>79</v>
      </c>
      <c r="M9" s="15">
        <v>152</v>
      </c>
      <c r="N9" s="15">
        <v>288</v>
      </c>
      <c r="O9" s="15">
        <v>109</v>
      </c>
      <c r="P9" s="15">
        <v>255</v>
      </c>
      <c r="Q9" s="15">
        <v>37</v>
      </c>
      <c r="R9" s="15">
        <v>113</v>
      </c>
      <c r="S9" s="15">
        <v>85</v>
      </c>
      <c r="T9" s="15">
        <v>21</v>
      </c>
      <c r="U9" s="15">
        <v>134</v>
      </c>
      <c r="V9" s="15">
        <v>44</v>
      </c>
      <c r="W9" s="15">
        <v>290</v>
      </c>
      <c r="X9" s="15">
        <v>0</v>
      </c>
      <c r="Y9" s="15">
        <v>0</v>
      </c>
      <c r="Z9" s="15">
        <v>0</v>
      </c>
      <c r="AA9" s="15">
        <v>0</v>
      </c>
      <c r="AB9" s="15">
        <v>7</v>
      </c>
      <c r="AC9" s="16">
        <f t="shared" si="0"/>
        <v>2917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12.75">
      <c r="A10" s="13"/>
      <c r="B10" s="17" t="s">
        <v>14</v>
      </c>
      <c r="C10" s="18">
        <f aca="true" t="shared" si="1" ref="C10:AB10">SUM(C5:C9)</f>
        <v>451</v>
      </c>
      <c r="D10" s="18">
        <f t="shared" si="1"/>
        <v>6831</v>
      </c>
      <c r="E10" s="18">
        <f t="shared" si="1"/>
        <v>8125</v>
      </c>
      <c r="F10" s="18">
        <f t="shared" si="1"/>
        <v>15065</v>
      </c>
      <c r="G10" s="18">
        <f t="shared" si="1"/>
        <v>7365</v>
      </c>
      <c r="H10" s="18">
        <f t="shared" si="1"/>
        <v>15417</v>
      </c>
      <c r="I10" s="18">
        <f t="shared" si="1"/>
        <v>41637</v>
      </c>
      <c r="J10" s="18">
        <f t="shared" si="1"/>
        <v>19299</v>
      </c>
      <c r="K10" s="18">
        <f t="shared" si="1"/>
        <v>30827</v>
      </c>
      <c r="L10" s="18">
        <f t="shared" si="1"/>
        <v>16468</v>
      </c>
      <c r="M10" s="18">
        <f t="shared" si="1"/>
        <v>21094</v>
      </c>
      <c r="N10" s="18">
        <f t="shared" si="1"/>
        <v>15987</v>
      </c>
      <c r="O10" s="18">
        <f t="shared" si="1"/>
        <v>9932</v>
      </c>
      <c r="P10" s="18">
        <f t="shared" si="1"/>
        <v>28732</v>
      </c>
      <c r="Q10" s="18">
        <f t="shared" si="1"/>
        <v>7682</v>
      </c>
      <c r="R10" s="18">
        <f t="shared" si="1"/>
        <v>26849</v>
      </c>
      <c r="S10" s="18">
        <f t="shared" si="1"/>
        <v>9023</v>
      </c>
      <c r="T10" s="18">
        <f t="shared" si="1"/>
        <v>2387</v>
      </c>
      <c r="U10" s="18">
        <f t="shared" si="1"/>
        <v>10035</v>
      </c>
      <c r="V10" s="18">
        <f t="shared" si="1"/>
        <v>12146</v>
      </c>
      <c r="W10" s="18">
        <f t="shared" si="1"/>
        <v>33747</v>
      </c>
      <c r="X10" s="18">
        <f t="shared" si="1"/>
        <v>2</v>
      </c>
      <c r="Y10" s="18">
        <f t="shared" si="1"/>
        <v>2</v>
      </c>
      <c r="Z10" s="18">
        <f t="shared" si="1"/>
        <v>4</v>
      </c>
      <c r="AA10" s="18">
        <f t="shared" si="1"/>
        <v>11</v>
      </c>
      <c r="AB10" s="18">
        <f t="shared" si="1"/>
        <v>305</v>
      </c>
      <c r="AC10" s="16">
        <f t="shared" si="0"/>
        <v>339423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29" ht="12.75">
      <c r="A11" s="13"/>
      <c r="B11" s="1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4"/>
    </row>
    <row r="12" spans="1:29" ht="12.75">
      <c r="A12" s="13" t="s">
        <v>15</v>
      </c>
      <c r="B12" s="14" t="s">
        <v>16</v>
      </c>
      <c r="C12" s="15">
        <v>0</v>
      </c>
      <c r="D12" s="15">
        <v>6</v>
      </c>
      <c r="E12" s="15">
        <v>3</v>
      </c>
      <c r="F12" s="15">
        <v>0</v>
      </c>
      <c r="G12" s="15">
        <v>3</v>
      </c>
      <c r="H12" s="15">
        <v>3</v>
      </c>
      <c r="I12" s="15">
        <v>7</v>
      </c>
      <c r="J12" s="15">
        <v>2</v>
      </c>
      <c r="K12" s="15">
        <v>9</v>
      </c>
      <c r="L12" s="15">
        <v>0</v>
      </c>
      <c r="M12" s="15">
        <v>0</v>
      </c>
      <c r="N12" s="15">
        <v>5</v>
      </c>
      <c r="O12" s="15">
        <v>0</v>
      </c>
      <c r="P12" s="15">
        <v>3</v>
      </c>
      <c r="Q12" s="15">
        <v>0</v>
      </c>
      <c r="R12" s="15">
        <v>0</v>
      </c>
      <c r="S12" s="15">
        <v>6</v>
      </c>
      <c r="T12" s="15">
        <v>2</v>
      </c>
      <c r="U12" s="15">
        <v>0</v>
      </c>
      <c r="V12" s="15">
        <v>1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2</v>
      </c>
      <c r="AC12" s="16">
        <f>SUM(D12:AB12)</f>
        <v>52</v>
      </c>
    </row>
    <row r="13" spans="1:29" ht="12.75">
      <c r="A13" s="13" t="s">
        <v>17</v>
      </c>
      <c r="B13" s="14" t="s">
        <v>18</v>
      </c>
      <c r="C13" s="15">
        <v>0</v>
      </c>
      <c r="D13" s="15">
        <v>9</v>
      </c>
      <c r="E13" s="15">
        <v>2</v>
      </c>
      <c r="F13" s="15">
        <v>2</v>
      </c>
      <c r="G13" s="15">
        <v>14</v>
      </c>
      <c r="H13" s="15">
        <v>7</v>
      </c>
      <c r="I13" s="15">
        <v>365</v>
      </c>
      <c r="J13" s="15">
        <v>65</v>
      </c>
      <c r="K13" s="15">
        <v>3</v>
      </c>
      <c r="L13" s="15">
        <v>1</v>
      </c>
      <c r="M13" s="15">
        <v>0</v>
      </c>
      <c r="N13" s="15">
        <v>41</v>
      </c>
      <c r="O13" s="15">
        <v>0</v>
      </c>
      <c r="P13" s="15">
        <v>11</v>
      </c>
      <c r="Q13" s="15">
        <v>1</v>
      </c>
      <c r="R13" s="15">
        <v>4</v>
      </c>
      <c r="S13" s="15">
        <v>24</v>
      </c>
      <c r="T13" s="15">
        <v>7</v>
      </c>
      <c r="U13" s="15">
        <v>2</v>
      </c>
      <c r="V13" s="15">
        <v>2</v>
      </c>
      <c r="W13" s="15">
        <v>2</v>
      </c>
      <c r="X13" s="15">
        <v>0</v>
      </c>
      <c r="Y13" s="15">
        <v>0</v>
      </c>
      <c r="Z13" s="15">
        <v>0</v>
      </c>
      <c r="AA13" s="15">
        <v>0</v>
      </c>
      <c r="AB13" s="15">
        <v>1</v>
      </c>
      <c r="AC13" s="16">
        <f>SUM(D13:AB13)</f>
        <v>563</v>
      </c>
    </row>
    <row r="14" spans="1:29" ht="12.75">
      <c r="A14" s="13" t="s">
        <v>19</v>
      </c>
      <c r="B14" s="20" t="s">
        <v>20</v>
      </c>
      <c r="C14" s="15">
        <v>1</v>
      </c>
      <c r="D14" s="15">
        <v>58</v>
      </c>
      <c r="E14" s="15">
        <v>2</v>
      </c>
      <c r="F14" s="15">
        <v>9</v>
      </c>
      <c r="G14" s="15">
        <v>48</v>
      </c>
      <c r="H14" s="15">
        <v>15</v>
      </c>
      <c r="I14" s="15">
        <v>38</v>
      </c>
      <c r="J14" s="15">
        <v>87</v>
      </c>
      <c r="K14" s="15">
        <v>2</v>
      </c>
      <c r="L14" s="15">
        <v>3</v>
      </c>
      <c r="M14" s="15">
        <v>2</v>
      </c>
      <c r="N14" s="15">
        <v>8</v>
      </c>
      <c r="O14" s="15">
        <v>1</v>
      </c>
      <c r="P14" s="15">
        <v>4</v>
      </c>
      <c r="Q14" s="15">
        <v>0</v>
      </c>
      <c r="R14" s="15">
        <v>7</v>
      </c>
      <c r="S14" s="15">
        <v>38</v>
      </c>
      <c r="T14" s="15">
        <v>8</v>
      </c>
      <c r="U14" s="15">
        <v>21</v>
      </c>
      <c r="V14" s="15">
        <v>1</v>
      </c>
      <c r="W14" s="15">
        <v>1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6">
        <f>SUM(D14:AB14)</f>
        <v>353</v>
      </c>
    </row>
    <row r="15" spans="1:29" ht="12.75">
      <c r="A15" s="13"/>
      <c r="B15" s="17" t="s">
        <v>21</v>
      </c>
      <c r="C15" s="18">
        <f>SUM(C12:C14)</f>
        <v>1</v>
      </c>
      <c r="D15" s="18">
        <f aca="true" t="shared" si="2" ref="D15:AB15">SUM(D12:D14)</f>
        <v>73</v>
      </c>
      <c r="E15" s="18">
        <f t="shared" si="2"/>
        <v>7</v>
      </c>
      <c r="F15" s="18">
        <f t="shared" si="2"/>
        <v>11</v>
      </c>
      <c r="G15" s="18">
        <f t="shared" si="2"/>
        <v>65</v>
      </c>
      <c r="H15" s="18">
        <f t="shared" si="2"/>
        <v>25</v>
      </c>
      <c r="I15" s="18">
        <f t="shared" si="2"/>
        <v>410</v>
      </c>
      <c r="J15" s="18">
        <f t="shared" si="2"/>
        <v>154</v>
      </c>
      <c r="K15" s="18">
        <f t="shared" si="2"/>
        <v>14</v>
      </c>
      <c r="L15" s="18">
        <f t="shared" si="2"/>
        <v>4</v>
      </c>
      <c r="M15" s="18">
        <f t="shared" si="2"/>
        <v>2</v>
      </c>
      <c r="N15" s="18">
        <f t="shared" si="2"/>
        <v>54</v>
      </c>
      <c r="O15" s="18">
        <f t="shared" si="2"/>
        <v>1</v>
      </c>
      <c r="P15" s="18">
        <f t="shared" si="2"/>
        <v>18</v>
      </c>
      <c r="Q15" s="18">
        <f t="shared" si="2"/>
        <v>1</v>
      </c>
      <c r="R15" s="18">
        <f t="shared" si="2"/>
        <v>11</v>
      </c>
      <c r="S15" s="18">
        <f t="shared" si="2"/>
        <v>68</v>
      </c>
      <c r="T15" s="18">
        <f t="shared" si="2"/>
        <v>17</v>
      </c>
      <c r="U15" s="18">
        <f t="shared" si="2"/>
        <v>23</v>
      </c>
      <c r="V15" s="18">
        <f t="shared" si="2"/>
        <v>4</v>
      </c>
      <c r="W15" s="18">
        <f t="shared" si="2"/>
        <v>3</v>
      </c>
      <c r="X15" s="18">
        <f t="shared" si="2"/>
        <v>0</v>
      </c>
      <c r="Y15" s="18">
        <f t="shared" si="2"/>
        <v>0</v>
      </c>
      <c r="Z15" s="18">
        <f t="shared" si="2"/>
        <v>0</v>
      </c>
      <c r="AA15" s="18">
        <f t="shared" si="2"/>
        <v>0</v>
      </c>
      <c r="AB15" s="18">
        <f t="shared" si="2"/>
        <v>3</v>
      </c>
      <c r="AC15" s="16">
        <f>SUM(C15:AB15)</f>
        <v>969</v>
      </c>
    </row>
    <row r="16" spans="1:29" ht="12.75">
      <c r="A16" s="13"/>
      <c r="B16" s="1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4"/>
    </row>
    <row r="17" spans="1:29" ht="12.75">
      <c r="A17" s="13" t="s">
        <v>22</v>
      </c>
      <c r="B17" s="14" t="s">
        <v>23</v>
      </c>
      <c r="C17" s="15">
        <v>21</v>
      </c>
      <c r="D17" s="15">
        <v>452</v>
      </c>
      <c r="E17" s="15">
        <v>227</v>
      </c>
      <c r="F17" s="15">
        <v>367</v>
      </c>
      <c r="G17" s="15">
        <v>238</v>
      </c>
      <c r="H17" s="15">
        <v>370</v>
      </c>
      <c r="I17" s="15">
        <v>1061</v>
      </c>
      <c r="J17" s="15">
        <v>1942</v>
      </c>
      <c r="K17" s="15">
        <v>717</v>
      </c>
      <c r="L17" s="15">
        <v>348</v>
      </c>
      <c r="M17" s="15">
        <v>500</v>
      </c>
      <c r="N17" s="15">
        <v>671</v>
      </c>
      <c r="O17" s="15">
        <v>203</v>
      </c>
      <c r="P17" s="15">
        <v>530</v>
      </c>
      <c r="Q17" s="15">
        <v>159</v>
      </c>
      <c r="R17" s="15">
        <v>691</v>
      </c>
      <c r="S17" s="15">
        <v>770</v>
      </c>
      <c r="T17" s="15">
        <v>58</v>
      </c>
      <c r="U17" s="15">
        <v>245</v>
      </c>
      <c r="V17" s="15">
        <v>260</v>
      </c>
      <c r="W17" s="15">
        <v>731</v>
      </c>
      <c r="X17" s="15">
        <v>0</v>
      </c>
      <c r="Y17" s="15">
        <v>0</v>
      </c>
      <c r="Z17" s="15">
        <v>0</v>
      </c>
      <c r="AA17" s="15">
        <v>0</v>
      </c>
      <c r="AB17" s="15">
        <v>122</v>
      </c>
      <c r="AC17" s="16">
        <f>SUM(C17:AB17)</f>
        <v>10683</v>
      </c>
    </row>
    <row r="18" spans="1:29" ht="12.75">
      <c r="A18" s="13" t="s">
        <v>24</v>
      </c>
      <c r="B18" s="14" t="s">
        <v>25</v>
      </c>
      <c r="C18" s="15">
        <v>12</v>
      </c>
      <c r="D18" s="15">
        <v>300</v>
      </c>
      <c r="E18" s="15">
        <v>189</v>
      </c>
      <c r="F18" s="15">
        <v>318</v>
      </c>
      <c r="G18" s="15">
        <v>202</v>
      </c>
      <c r="H18" s="15">
        <v>243</v>
      </c>
      <c r="I18" s="15">
        <v>933</v>
      </c>
      <c r="J18" s="15">
        <v>749</v>
      </c>
      <c r="K18" s="15">
        <v>511</v>
      </c>
      <c r="L18" s="15">
        <v>310</v>
      </c>
      <c r="M18" s="15">
        <v>402</v>
      </c>
      <c r="N18" s="15">
        <v>421</v>
      </c>
      <c r="O18" s="15">
        <v>234</v>
      </c>
      <c r="P18" s="15">
        <v>592</v>
      </c>
      <c r="Q18" s="15">
        <v>126</v>
      </c>
      <c r="R18" s="15">
        <v>515</v>
      </c>
      <c r="S18" s="15">
        <v>718</v>
      </c>
      <c r="T18" s="15">
        <v>82</v>
      </c>
      <c r="U18" s="15">
        <v>170</v>
      </c>
      <c r="V18" s="15">
        <v>196</v>
      </c>
      <c r="W18" s="15">
        <v>543</v>
      </c>
      <c r="X18" s="15">
        <v>0</v>
      </c>
      <c r="Y18" s="15">
        <v>0</v>
      </c>
      <c r="Z18" s="15">
        <v>1</v>
      </c>
      <c r="AA18" s="15">
        <v>0</v>
      </c>
      <c r="AB18" s="15">
        <v>64</v>
      </c>
      <c r="AC18" s="16">
        <f>SUM(C18:AB18)</f>
        <v>7831</v>
      </c>
    </row>
    <row r="19" spans="1:29" ht="12.75">
      <c r="A19" s="13" t="s">
        <v>26</v>
      </c>
      <c r="B19" s="14" t="s">
        <v>27</v>
      </c>
      <c r="C19" s="15">
        <v>4</v>
      </c>
      <c r="D19" s="15">
        <v>104</v>
      </c>
      <c r="E19" s="15">
        <v>33</v>
      </c>
      <c r="F19" s="15">
        <v>134</v>
      </c>
      <c r="G19" s="15">
        <v>57</v>
      </c>
      <c r="H19" s="15">
        <v>71</v>
      </c>
      <c r="I19" s="15">
        <v>201</v>
      </c>
      <c r="J19" s="15">
        <v>215</v>
      </c>
      <c r="K19" s="15">
        <v>102</v>
      </c>
      <c r="L19" s="15">
        <v>48</v>
      </c>
      <c r="M19" s="15">
        <v>152</v>
      </c>
      <c r="N19" s="15">
        <v>155</v>
      </c>
      <c r="O19" s="15">
        <v>38</v>
      </c>
      <c r="P19" s="15">
        <v>50</v>
      </c>
      <c r="Q19" s="15">
        <v>35</v>
      </c>
      <c r="R19" s="15">
        <v>103</v>
      </c>
      <c r="S19" s="15">
        <v>247</v>
      </c>
      <c r="T19" s="15">
        <v>7</v>
      </c>
      <c r="U19" s="15">
        <v>49</v>
      </c>
      <c r="V19" s="15">
        <v>46</v>
      </c>
      <c r="W19" s="15">
        <v>145</v>
      </c>
      <c r="X19" s="15">
        <v>0</v>
      </c>
      <c r="Y19" s="15">
        <v>0</v>
      </c>
      <c r="Z19" s="15">
        <v>4</v>
      </c>
      <c r="AA19" s="15">
        <v>0</v>
      </c>
      <c r="AB19" s="15">
        <v>39</v>
      </c>
      <c r="AC19" s="16">
        <f>SUM(C19:AB19)</f>
        <v>2039</v>
      </c>
    </row>
    <row r="20" spans="1:29" ht="12.75">
      <c r="A20" s="13" t="s">
        <v>28</v>
      </c>
      <c r="B20" s="14" t="s">
        <v>29</v>
      </c>
      <c r="C20" s="15">
        <v>1</v>
      </c>
      <c r="D20" s="15">
        <v>37</v>
      </c>
      <c r="E20" s="15">
        <v>4</v>
      </c>
      <c r="F20" s="15">
        <v>27</v>
      </c>
      <c r="G20" s="15">
        <v>22</v>
      </c>
      <c r="H20" s="15">
        <v>31</v>
      </c>
      <c r="I20" s="15">
        <v>72</v>
      </c>
      <c r="J20" s="15">
        <v>57</v>
      </c>
      <c r="K20" s="15">
        <v>36</v>
      </c>
      <c r="L20" s="15">
        <v>47</v>
      </c>
      <c r="M20" s="15">
        <v>48</v>
      </c>
      <c r="N20" s="15">
        <v>138</v>
      </c>
      <c r="O20" s="15">
        <v>14</v>
      </c>
      <c r="P20" s="15">
        <v>24</v>
      </c>
      <c r="Q20" s="15">
        <v>7</v>
      </c>
      <c r="R20" s="15">
        <v>42</v>
      </c>
      <c r="S20" s="15">
        <v>140</v>
      </c>
      <c r="T20" s="15">
        <v>4</v>
      </c>
      <c r="U20" s="15">
        <v>33</v>
      </c>
      <c r="V20" s="15">
        <v>22</v>
      </c>
      <c r="W20" s="15">
        <v>68</v>
      </c>
      <c r="X20" s="15">
        <v>0</v>
      </c>
      <c r="Y20" s="15">
        <v>0</v>
      </c>
      <c r="Z20" s="15">
        <v>2</v>
      </c>
      <c r="AA20" s="15">
        <v>0</v>
      </c>
      <c r="AB20" s="15">
        <v>3</v>
      </c>
      <c r="AC20" s="16">
        <f>SUM(C20:AB20)</f>
        <v>879</v>
      </c>
    </row>
    <row r="21" spans="1:29" ht="12.75">
      <c r="A21" s="13"/>
      <c r="B21" s="17" t="s">
        <v>30</v>
      </c>
      <c r="C21" s="18">
        <f aca="true" t="shared" si="3" ref="C21:AB21">SUM(C17:C20)</f>
        <v>38</v>
      </c>
      <c r="D21" s="18">
        <f t="shared" si="3"/>
        <v>893</v>
      </c>
      <c r="E21" s="18">
        <f t="shared" si="3"/>
        <v>453</v>
      </c>
      <c r="F21" s="18">
        <f t="shared" si="3"/>
        <v>846</v>
      </c>
      <c r="G21" s="18">
        <f t="shared" si="3"/>
        <v>519</v>
      </c>
      <c r="H21" s="18">
        <f t="shared" si="3"/>
        <v>715</v>
      </c>
      <c r="I21" s="18">
        <f t="shared" si="3"/>
        <v>2267</v>
      </c>
      <c r="J21" s="18">
        <f t="shared" si="3"/>
        <v>2963</v>
      </c>
      <c r="K21" s="18">
        <f t="shared" si="3"/>
        <v>1366</v>
      </c>
      <c r="L21" s="18">
        <f t="shared" si="3"/>
        <v>753</v>
      </c>
      <c r="M21" s="18">
        <f t="shared" si="3"/>
        <v>1102</v>
      </c>
      <c r="N21" s="18">
        <f t="shared" si="3"/>
        <v>1385</v>
      </c>
      <c r="O21" s="18">
        <f>SUM(O17:O20)</f>
        <v>489</v>
      </c>
      <c r="P21" s="18">
        <f t="shared" si="3"/>
        <v>1196</v>
      </c>
      <c r="Q21" s="18">
        <f t="shared" si="3"/>
        <v>327</v>
      </c>
      <c r="R21" s="18">
        <f t="shared" si="3"/>
        <v>1351</v>
      </c>
      <c r="S21" s="18">
        <f t="shared" si="3"/>
        <v>1875</v>
      </c>
      <c r="T21" s="18">
        <f t="shared" si="3"/>
        <v>151</v>
      </c>
      <c r="U21" s="18">
        <f t="shared" si="3"/>
        <v>497</v>
      </c>
      <c r="V21" s="18">
        <f t="shared" si="3"/>
        <v>524</v>
      </c>
      <c r="W21" s="18">
        <f t="shared" si="3"/>
        <v>1487</v>
      </c>
      <c r="X21" s="18">
        <f t="shared" si="3"/>
        <v>0</v>
      </c>
      <c r="Y21" s="18">
        <f t="shared" si="3"/>
        <v>0</v>
      </c>
      <c r="Z21" s="18">
        <f t="shared" si="3"/>
        <v>7</v>
      </c>
      <c r="AA21" s="18">
        <f t="shared" si="3"/>
        <v>0</v>
      </c>
      <c r="AB21" s="18">
        <f t="shared" si="3"/>
        <v>228</v>
      </c>
      <c r="AC21" s="16">
        <f>SUM(C21:AB21)</f>
        <v>21432</v>
      </c>
    </row>
    <row r="22" spans="1:29" ht="12.75">
      <c r="A22" s="13"/>
      <c r="B22" s="16"/>
      <c r="C22" s="19"/>
      <c r="D22" s="19"/>
      <c r="E22" s="19"/>
      <c r="F22" s="19"/>
      <c r="G22" s="19"/>
      <c r="H22" s="19"/>
      <c r="I22" s="19" t="s">
        <v>62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4"/>
    </row>
    <row r="23" spans="1:29" ht="12.75">
      <c r="A23" s="13" t="s">
        <v>31</v>
      </c>
      <c r="B23" s="14" t="s">
        <v>32</v>
      </c>
      <c r="C23" s="15">
        <v>5</v>
      </c>
      <c r="D23" s="15">
        <v>98</v>
      </c>
      <c r="E23" s="15">
        <v>35</v>
      </c>
      <c r="F23" s="15">
        <v>54</v>
      </c>
      <c r="G23" s="15">
        <v>86</v>
      </c>
      <c r="H23" s="15">
        <v>64</v>
      </c>
      <c r="I23" s="15">
        <v>170</v>
      </c>
      <c r="J23" s="15">
        <v>80</v>
      </c>
      <c r="K23" s="15">
        <v>74</v>
      </c>
      <c r="L23" s="15">
        <v>57</v>
      </c>
      <c r="M23" s="15">
        <v>68</v>
      </c>
      <c r="N23" s="15">
        <v>198</v>
      </c>
      <c r="O23" s="15">
        <v>49</v>
      </c>
      <c r="P23" s="15">
        <v>191</v>
      </c>
      <c r="Q23" s="15">
        <v>25</v>
      </c>
      <c r="R23" s="15">
        <v>65</v>
      </c>
      <c r="S23" s="15">
        <v>238</v>
      </c>
      <c r="T23" s="15">
        <v>14</v>
      </c>
      <c r="U23" s="15">
        <v>56</v>
      </c>
      <c r="V23" s="15">
        <v>37</v>
      </c>
      <c r="W23" s="15">
        <v>96</v>
      </c>
      <c r="X23" s="15">
        <v>0</v>
      </c>
      <c r="Y23" s="15">
        <v>0</v>
      </c>
      <c r="Z23" s="15">
        <v>0</v>
      </c>
      <c r="AA23" s="15">
        <v>0</v>
      </c>
      <c r="AB23" s="15">
        <v>12</v>
      </c>
      <c r="AC23" s="16">
        <f>SUM(C23:AB23)</f>
        <v>1772</v>
      </c>
    </row>
    <row r="24" spans="1:29" ht="12.75">
      <c r="A24" s="13" t="s">
        <v>33</v>
      </c>
      <c r="B24" s="14" t="s">
        <v>34</v>
      </c>
      <c r="C24" s="15">
        <v>1</v>
      </c>
      <c r="D24" s="15">
        <v>190</v>
      </c>
      <c r="E24" s="15">
        <v>48</v>
      </c>
      <c r="F24" s="15">
        <v>108</v>
      </c>
      <c r="G24" s="15">
        <v>186</v>
      </c>
      <c r="H24" s="15">
        <v>107</v>
      </c>
      <c r="I24" s="15">
        <v>79</v>
      </c>
      <c r="J24" s="15">
        <v>67</v>
      </c>
      <c r="K24" s="15">
        <v>55</v>
      </c>
      <c r="L24" s="15">
        <v>30</v>
      </c>
      <c r="M24" s="15">
        <v>91</v>
      </c>
      <c r="N24" s="15">
        <v>485</v>
      </c>
      <c r="O24" s="15">
        <v>81</v>
      </c>
      <c r="P24" s="15">
        <v>214</v>
      </c>
      <c r="Q24" s="15">
        <v>18</v>
      </c>
      <c r="R24" s="15">
        <v>66</v>
      </c>
      <c r="S24" s="15">
        <v>195</v>
      </c>
      <c r="T24" s="15">
        <v>2</v>
      </c>
      <c r="U24" s="15">
        <v>138</v>
      </c>
      <c r="V24" s="15">
        <v>46</v>
      </c>
      <c r="W24" s="15">
        <v>158</v>
      </c>
      <c r="X24" s="15">
        <v>0</v>
      </c>
      <c r="Y24" s="15">
        <v>0</v>
      </c>
      <c r="Z24" s="15">
        <v>0</v>
      </c>
      <c r="AA24" s="15">
        <v>0</v>
      </c>
      <c r="AB24" s="15">
        <v>6</v>
      </c>
      <c r="AC24" s="16">
        <f>SUM(C24:AB24)</f>
        <v>2371</v>
      </c>
    </row>
    <row r="25" spans="1:29" ht="12.75">
      <c r="A25" s="13" t="s">
        <v>35</v>
      </c>
      <c r="B25" s="14" t="s">
        <v>36</v>
      </c>
      <c r="C25" s="15">
        <v>4</v>
      </c>
      <c r="D25" s="15">
        <v>223</v>
      </c>
      <c r="E25" s="15">
        <v>33</v>
      </c>
      <c r="F25" s="15">
        <v>90</v>
      </c>
      <c r="G25" s="15">
        <v>188</v>
      </c>
      <c r="H25" s="15">
        <v>122</v>
      </c>
      <c r="I25" s="15">
        <v>236</v>
      </c>
      <c r="J25" s="15">
        <v>188</v>
      </c>
      <c r="K25" s="15">
        <v>105</v>
      </c>
      <c r="L25" s="15">
        <v>53</v>
      </c>
      <c r="M25" s="15">
        <v>84</v>
      </c>
      <c r="N25" s="15">
        <v>396</v>
      </c>
      <c r="O25" s="15">
        <v>56</v>
      </c>
      <c r="P25" s="15">
        <v>169</v>
      </c>
      <c r="Q25" s="15">
        <v>53</v>
      </c>
      <c r="R25" s="15">
        <v>210</v>
      </c>
      <c r="S25" s="15">
        <v>225</v>
      </c>
      <c r="T25" s="15">
        <v>16</v>
      </c>
      <c r="U25" s="15">
        <v>103</v>
      </c>
      <c r="V25" s="15">
        <v>43</v>
      </c>
      <c r="W25" s="15">
        <v>244</v>
      </c>
      <c r="X25" s="15">
        <v>0</v>
      </c>
      <c r="Y25" s="15">
        <v>0</v>
      </c>
      <c r="Z25" s="15">
        <v>0</v>
      </c>
      <c r="AA25" s="15">
        <v>0</v>
      </c>
      <c r="AB25" s="15">
        <v>7</v>
      </c>
      <c r="AC25" s="16">
        <f>SUM(C25:AB25)</f>
        <v>2848</v>
      </c>
    </row>
    <row r="26" spans="1:29" ht="12.75">
      <c r="A26" s="13"/>
      <c r="B26" s="17" t="s">
        <v>37</v>
      </c>
      <c r="C26" s="18">
        <f>SUM(C23:C25)</f>
        <v>10</v>
      </c>
      <c r="D26" s="18">
        <f aca="true" t="shared" si="4" ref="D26:AB26">SUM(D23:D25)</f>
        <v>511</v>
      </c>
      <c r="E26" s="18">
        <f t="shared" si="4"/>
        <v>116</v>
      </c>
      <c r="F26" s="18">
        <f t="shared" si="4"/>
        <v>252</v>
      </c>
      <c r="G26" s="18">
        <f t="shared" si="4"/>
        <v>460</v>
      </c>
      <c r="H26" s="18">
        <f t="shared" si="4"/>
        <v>293</v>
      </c>
      <c r="I26" s="18">
        <f t="shared" si="4"/>
        <v>485</v>
      </c>
      <c r="J26" s="18">
        <f t="shared" si="4"/>
        <v>335</v>
      </c>
      <c r="K26" s="18">
        <f t="shared" si="4"/>
        <v>234</v>
      </c>
      <c r="L26" s="18">
        <f t="shared" si="4"/>
        <v>140</v>
      </c>
      <c r="M26" s="18">
        <f t="shared" si="4"/>
        <v>243</v>
      </c>
      <c r="N26" s="18">
        <f t="shared" si="4"/>
        <v>1079</v>
      </c>
      <c r="O26" s="18">
        <f t="shared" si="4"/>
        <v>186</v>
      </c>
      <c r="P26" s="18">
        <f t="shared" si="4"/>
        <v>574</v>
      </c>
      <c r="Q26" s="18">
        <f t="shared" si="4"/>
        <v>96</v>
      </c>
      <c r="R26" s="18">
        <f t="shared" si="4"/>
        <v>341</v>
      </c>
      <c r="S26" s="18">
        <f t="shared" si="4"/>
        <v>658</v>
      </c>
      <c r="T26" s="18">
        <f t="shared" si="4"/>
        <v>32</v>
      </c>
      <c r="U26" s="18">
        <f t="shared" si="4"/>
        <v>297</v>
      </c>
      <c r="V26" s="18">
        <f t="shared" si="4"/>
        <v>126</v>
      </c>
      <c r="W26" s="18">
        <f t="shared" si="4"/>
        <v>498</v>
      </c>
      <c r="X26" s="18">
        <f t="shared" si="4"/>
        <v>0</v>
      </c>
      <c r="Y26" s="18">
        <f t="shared" si="4"/>
        <v>0</v>
      </c>
      <c r="Z26" s="18">
        <f t="shared" si="4"/>
        <v>0</v>
      </c>
      <c r="AA26" s="18">
        <f t="shared" si="4"/>
        <v>0</v>
      </c>
      <c r="AB26" s="18">
        <f t="shared" si="4"/>
        <v>25</v>
      </c>
      <c r="AC26" s="16">
        <f>SUM(C26:AB26)</f>
        <v>6991</v>
      </c>
    </row>
    <row r="27" spans="1:29" ht="12.75">
      <c r="A27" s="13"/>
      <c r="B27" s="1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4"/>
    </row>
    <row r="28" spans="1:29" ht="12.75">
      <c r="A28" s="13" t="s">
        <v>38</v>
      </c>
      <c r="B28" s="14" t="s">
        <v>39</v>
      </c>
      <c r="C28" s="21">
        <v>1</v>
      </c>
      <c r="D28" s="21">
        <v>8</v>
      </c>
      <c r="E28" s="21">
        <v>9</v>
      </c>
      <c r="F28" s="21">
        <v>11</v>
      </c>
      <c r="G28" s="21">
        <v>5</v>
      </c>
      <c r="H28" s="21">
        <v>11</v>
      </c>
      <c r="I28" s="21">
        <v>78</v>
      </c>
      <c r="J28" s="21">
        <v>20</v>
      </c>
      <c r="K28" s="21">
        <v>35</v>
      </c>
      <c r="L28" s="21">
        <v>28</v>
      </c>
      <c r="M28" s="21">
        <v>17</v>
      </c>
      <c r="N28" s="21">
        <v>15</v>
      </c>
      <c r="O28" s="21">
        <v>12</v>
      </c>
      <c r="P28" s="21">
        <v>25</v>
      </c>
      <c r="Q28" s="21">
        <v>13</v>
      </c>
      <c r="R28" s="21">
        <v>54</v>
      </c>
      <c r="S28" s="21">
        <v>20</v>
      </c>
      <c r="T28" s="21">
        <v>0</v>
      </c>
      <c r="U28" s="21">
        <v>8</v>
      </c>
      <c r="V28" s="21">
        <v>30</v>
      </c>
      <c r="W28" s="21">
        <v>55</v>
      </c>
      <c r="X28" s="21">
        <v>0</v>
      </c>
      <c r="Y28" s="21">
        <v>0</v>
      </c>
      <c r="Z28" s="21">
        <v>0</v>
      </c>
      <c r="AA28" s="21">
        <v>0</v>
      </c>
      <c r="AB28" s="21">
        <v>1</v>
      </c>
      <c r="AC28" s="16">
        <f>SUM(C28:AB28)</f>
        <v>456</v>
      </c>
    </row>
    <row r="29" spans="1:29" ht="12.75">
      <c r="A29" s="13" t="s">
        <v>40</v>
      </c>
      <c r="B29" s="14" t="s">
        <v>41</v>
      </c>
      <c r="C29" s="21">
        <v>1</v>
      </c>
      <c r="D29" s="21">
        <v>10</v>
      </c>
      <c r="E29" s="21">
        <v>2</v>
      </c>
      <c r="F29" s="21">
        <v>12</v>
      </c>
      <c r="G29" s="21">
        <v>11</v>
      </c>
      <c r="H29" s="21">
        <v>11</v>
      </c>
      <c r="I29" s="21">
        <v>18</v>
      </c>
      <c r="J29" s="21">
        <v>10</v>
      </c>
      <c r="K29" s="21">
        <v>9</v>
      </c>
      <c r="L29" s="21">
        <v>5</v>
      </c>
      <c r="M29" s="21">
        <v>12</v>
      </c>
      <c r="N29" s="21">
        <v>22</v>
      </c>
      <c r="O29" s="21">
        <v>8</v>
      </c>
      <c r="P29" s="21">
        <v>19</v>
      </c>
      <c r="Q29" s="21">
        <v>1</v>
      </c>
      <c r="R29" s="21">
        <v>6</v>
      </c>
      <c r="S29" s="21">
        <v>4</v>
      </c>
      <c r="T29" s="21">
        <v>0</v>
      </c>
      <c r="U29" s="21">
        <v>7</v>
      </c>
      <c r="V29" s="21">
        <v>3</v>
      </c>
      <c r="W29" s="21">
        <v>10</v>
      </c>
      <c r="X29" s="21">
        <v>0</v>
      </c>
      <c r="Y29" s="21">
        <v>0</v>
      </c>
      <c r="Z29" s="21">
        <v>0</v>
      </c>
      <c r="AA29" s="21">
        <v>0</v>
      </c>
      <c r="AB29" s="21">
        <v>9</v>
      </c>
      <c r="AC29" s="16">
        <f>SUM(C29:AB29)</f>
        <v>190</v>
      </c>
    </row>
    <row r="30" spans="1:29" ht="12.75">
      <c r="A30" s="13" t="s">
        <v>42</v>
      </c>
      <c r="B30" s="14" t="s">
        <v>43</v>
      </c>
      <c r="C30" s="21">
        <v>3</v>
      </c>
      <c r="D30" s="21">
        <v>45</v>
      </c>
      <c r="E30" s="21">
        <v>22</v>
      </c>
      <c r="F30" s="21">
        <v>44</v>
      </c>
      <c r="G30" s="21">
        <v>54</v>
      </c>
      <c r="H30" s="21">
        <v>39</v>
      </c>
      <c r="I30" s="21">
        <v>58</v>
      </c>
      <c r="J30" s="21">
        <v>41</v>
      </c>
      <c r="K30" s="21">
        <v>25</v>
      </c>
      <c r="L30" s="21">
        <v>19</v>
      </c>
      <c r="M30" s="21">
        <v>49</v>
      </c>
      <c r="N30" s="21">
        <v>126</v>
      </c>
      <c r="O30" s="21">
        <v>38</v>
      </c>
      <c r="P30" s="21">
        <v>51</v>
      </c>
      <c r="Q30" s="21">
        <v>16</v>
      </c>
      <c r="R30" s="21">
        <v>36</v>
      </c>
      <c r="S30" s="21">
        <v>26</v>
      </c>
      <c r="T30" s="21">
        <v>4</v>
      </c>
      <c r="U30" s="21">
        <v>31</v>
      </c>
      <c r="V30" s="21">
        <v>9</v>
      </c>
      <c r="W30" s="21">
        <v>48</v>
      </c>
      <c r="X30" s="21">
        <v>0</v>
      </c>
      <c r="Y30" s="21">
        <v>0</v>
      </c>
      <c r="Z30" s="21">
        <v>0</v>
      </c>
      <c r="AA30" s="21">
        <v>0</v>
      </c>
      <c r="AB30" s="21">
        <v>4</v>
      </c>
      <c r="AC30" s="16">
        <f>SUM(C30:AB30)</f>
        <v>788</v>
      </c>
    </row>
    <row r="31" spans="1:29" ht="12.75">
      <c r="A31" s="13" t="s">
        <v>44</v>
      </c>
      <c r="B31" s="14" t="s">
        <v>45</v>
      </c>
      <c r="C31" s="21">
        <v>10</v>
      </c>
      <c r="D31" s="21">
        <v>284</v>
      </c>
      <c r="E31" s="21">
        <v>36</v>
      </c>
      <c r="F31" s="21">
        <v>104</v>
      </c>
      <c r="G31" s="21">
        <v>182</v>
      </c>
      <c r="H31" s="21">
        <v>112</v>
      </c>
      <c r="I31" s="21">
        <v>272</v>
      </c>
      <c r="J31" s="21">
        <v>158</v>
      </c>
      <c r="K31" s="21">
        <v>125</v>
      </c>
      <c r="L31" s="21">
        <v>63</v>
      </c>
      <c r="M31" s="21">
        <v>126</v>
      </c>
      <c r="N31" s="21">
        <v>475</v>
      </c>
      <c r="O31" s="21">
        <v>95</v>
      </c>
      <c r="P31" s="21">
        <v>188</v>
      </c>
      <c r="Q31" s="21">
        <v>78</v>
      </c>
      <c r="R31" s="21">
        <v>209</v>
      </c>
      <c r="S31" s="21">
        <v>234</v>
      </c>
      <c r="T31" s="21">
        <v>15</v>
      </c>
      <c r="U31" s="21">
        <v>110</v>
      </c>
      <c r="V31" s="21">
        <v>42</v>
      </c>
      <c r="W31" s="21">
        <v>352</v>
      </c>
      <c r="X31" s="21">
        <v>0</v>
      </c>
      <c r="Y31" s="21">
        <v>0</v>
      </c>
      <c r="Z31" s="22">
        <v>0</v>
      </c>
      <c r="AA31" s="22">
        <v>0</v>
      </c>
      <c r="AB31" s="21">
        <v>7</v>
      </c>
      <c r="AC31" s="16">
        <f>SUM(C31:AB31)</f>
        <v>3277</v>
      </c>
    </row>
    <row r="32" spans="1:29" ht="12.75">
      <c r="A32" s="13"/>
      <c r="B32" s="17" t="s">
        <v>46</v>
      </c>
      <c r="C32" s="18">
        <f>SUM(C28:C31)</f>
        <v>15</v>
      </c>
      <c r="D32" s="23">
        <f aca="true" t="shared" si="5" ref="D32:AB32">SUM(D27:D31)</f>
        <v>347</v>
      </c>
      <c r="E32" s="23">
        <f t="shared" si="5"/>
        <v>69</v>
      </c>
      <c r="F32" s="23">
        <f t="shared" si="5"/>
        <v>171</v>
      </c>
      <c r="G32" s="23">
        <f t="shared" si="5"/>
        <v>252</v>
      </c>
      <c r="H32" s="23">
        <f t="shared" si="5"/>
        <v>173</v>
      </c>
      <c r="I32" s="23">
        <f t="shared" si="5"/>
        <v>426</v>
      </c>
      <c r="J32" s="23">
        <f t="shared" si="5"/>
        <v>229</v>
      </c>
      <c r="K32" s="23">
        <f t="shared" si="5"/>
        <v>194</v>
      </c>
      <c r="L32" s="23">
        <f t="shared" si="5"/>
        <v>115</v>
      </c>
      <c r="M32" s="23">
        <f t="shared" si="5"/>
        <v>204</v>
      </c>
      <c r="N32" s="23">
        <f t="shared" si="5"/>
        <v>638</v>
      </c>
      <c r="O32" s="23">
        <f t="shared" si="5"/>
        <v>153</v>
      </c>
      <c r="P32" s="23">
        <f t="shared" si="5"/>
        <v>283</v>
      </c>
      <c r="Q32" s="23">
        <f t="shared" si="5"/>
        <v>108</v>
      </c>
      <c r="R32" s="23">
        <f t="shared" si="5"/>
        <v>305</v>
      </c>
      <c r="S32" s="23">
        <f t="shared" si="5"/>
        <v>284</v>
      </c>
      <c r="T32" s="23">
        <f t="shared" si="5"/>
        <v>19</v>
      </c>
      <c r="U32" s="23">
        <f t="shared" si="5"/>
        <v>156</v>
      </c>
      <c r="V32" s="23">
        <f t="shared" si="5"/>
        <v>84</v>
      </c>
      <c r="W32" s="23">
        <f t="shared" si="5"/>
        <v>465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21</v>
      </c>
      <c r="AC32" s="16">
        <f>SUM(C32:AB32)</f>
        <v>4711</v>
      </c>
    </row>
    <row r="33" spans="1:29" ht="12.75">
      <c r="A33" s="13"/>
      <c r="B33" s="16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4"/>
    </row>
    <row r="34" spans="1:29" ht="12.75">
      <c r="A34" s="13" t="s">
        <v>47</v>
      </c>
      <c r="B34" s="14" t="s">
        <v>48</v>
      </c>
      <c r="C34" s="15">
        <v>96</v>
      </c>
      <c r="D34" s="15">
        <v>619</v>
      </c>
      <c r="E34" s="15">
        <v>939</v>
      </c>
      <c r="F34" s="15">
        <v>1718</v>
      </c>
      <c r="G34" s="15">
        <v>860</v>
      </c>
      <c r="H34" s="15">
        <v>1094</v>
      </c>
      <c r="I34" s="15">
        <v>6709</v>
      </c>
      <c r="J34" s="15">
        <v>2148</v>
      </c>
      <c r="K34" s="15">
        <v>3063</v>
      </c>
      <c r="L34" s="15">
        <v>2174</v>
      </c>
      <c r="M34" s="15">
        <v>1845</v>
      </c>
      <c r="N34" s="15">
        <v>1511</v>
      </c>
      <c r="O34" s="15">
        <v>1149</v>
      </c>
      <c r="P34" s="15">
        <v>4708</v>
      </c>
      <c r="Q34" s="15">
        <v>791</v>
      </c>
      <c r="R34" s="15">
        <v>2953</v>
      </c>
      <c r="S34" s="15">
        <v>1013</v>
      </c>
      <c r="T34" s="15">
        <v>741</v>
      </c>
      <c r="U34" s="15">
        <v>795</v>
      </c>
      <c r="V34" s="15">
        <v>831</v>
      </c>
      <c r="W34" s="15">
        <v>2086</v>
      </c>
      <c r="X34" s="15">
        <v>0</v>
      </c>
      <c r="Y34" s="15">
        <v>0</v>
      </c>
      <c r="Z34" s="15">
        <v>0</v>
      </c>
      <c r="AA34" s="15">
        <v>3</v>
      </c>
      <c r="AB34" s="15">
        <v>54</v>
      </c>
      <c r="AC34" s="16">
        <f aca="true" t="shared" si="6" ref="AC34:AC40">SUM(C34:AB34)</f>
        <v>37900</v>
      </c>
    </row>
    <row r="35" spans="1:29" ht="12.75">
      <c r="A35" s="13" t="s">
        <v>49</v>
      </c>
      <c r="B35" s="14" t="s">
        <v>50</v>
      </c>
      <c r="C35" s="15">
        <v>40</v>
      </c>
      <c r="D35" s="15">
        <v>1234</v>
      </c>
      <c r="E35" s="15">
        <v>1167</v>
      </c>
      <c r="F35" s="15">
        <v>1996</v>
      </c>
      <c r="G35" s="15">
        <v>1241</v>
      </c>
      <c r="H35" s="15">
        <v>1753</v>
      </c>
      <c r="I35" s="15">
        <v>4571</v>
      </c>
      <c r="J35" s="15">
        <v>2275</v>
      </c>
      <c r="K35" s="15">
        <v>3347</v>
      </c>
      <c r="L35" s="15">
        <v>1646</v>
      </c>
      <c r="M35" s="15">
        <v>2430</v>
      </c>
      <c r="N35" s="15">
        <v>2350</v>
      </c>
      <c r="O35" s="15">
        <v>1497</v>
      </c>
      <c r="P35" s="15">
        <v>3498</v>
      </c>
      <c r="Q35" s="15">
        <v>796</v>
      </c>
      <c r="R35" s="15">
        <v>3079</v>
      </c>
      <c r="S35" s="15">
        <v>696</v>
      </c>
      <c r="T35" s="15">
        <v>213</v>
      </c>
      <c r="U35" s="15">
        <v>1302</v>
      </c>
      <c r="V35" s="15">
        <v>1050</v>
      </c>
      <c r="W35" s="15">
        <v>3309</v>
      </c>
      <c r="X35" s="15">
        <v>0</v>
      </c>
      <c r="Y35" s="15">
        <v>0</v>
      </c>
      <c r="Z35" s="15">
        <v>0</v>
      </c>
      <c r="AA35" s="15">
        <v>2</v>
      </c>
      <c r="AB35" s="15">
        <v>68</v>
      </c>
      <c r="AC35" s="16">
        <f t="shared" si="6"/>
        <v>39560</v>
      </c>
    </row>
    <row r="36" spans="1:29" ht="12.75">
      <c r="A36" s="13" t="s">
        <v>51</v>
      </c>
      <c r="B36" s="14" t="s">
        <v>52</v>
      </c>
      <c r="C36" s="15">
        <v>16</v>
      </c>
      <c r="D36" s="15">
        <v>176</v>
      </c>
      <c r="E36" s="15">
        <v>291</v>
      </c>
      <c r="F36" s="15">
        <v>500</v>
      </c>
      <c r="G36" s="15">
        <v>272</v>
      </c>
      <c r="H36" s="15">
        <v>457</v>
      </c>
      <c r="I36" s="15">
        <v>744</v>
      </c>
      <c r="J36" s="15">
        <v>498</v>
      </c>
      <c r="K36" s="15">
        <v>660</v>
      </c>
      <c r="L36" s="15">
        <v>358</v>
      </c>
      <c r="M36" s="15">
        <v>532</v>
      </c>
      <c r="N36" s="15">
        <v>565</v>
      </c>
      <c r="O36" s="15">
        <v>317</v>
      </c>
      <c r="P36" s="15">
        <v>675</v>
      </c>
      <c r="Q36" s="15">
        <v>172</v>
      </c>
      <c r="R36" s="15">
        <v>452</v>
      </c>
      <c r="S36" s="15">
        <v>121</v>
      </c>
      <c r="T36" s="15">
        <v>24</v>
      </c>
      <c r="U36" s="15">
        <v>296</v>
      </c>
      <c r="V36" s="15">
        <v>170</v>
      </c>
      <c r="W36" s="15">
        <v>610</v>
      </c>
      <c r="X36" s="15">
        <v>0</v>
      </c>
      <c r="Y36" s="15">
        <v>0</v>
      </c>
      <c r="Z36" s="15">
        <v>0</v>
      </c>
      <c r="AA36" s="15">
        <v>0</v>
      </c>
      <c r="AB36" s="15">
        <v>2</v>
      </c>
      <c r="AC36" s="16">
        <f t="shared" si="6"/>
        <v>7908</v>
      </c>
    </row>
    <row r="37" spans="1:29" ht="12.75">
      <c r="A37" s="13" t="s">
        <v>53</v>
      </c>
      <c r="B37" s="14" t="s">
        <v>54</v>
      </c>
      <c r="C37" s="15">
        <v>6</v>
      </c>
      <c r="D37" s="15">
        <v>156</v>
      </c>
      <c r="E37" s="15">
        <v>168</v>
      </c>
      <c r="F37" s="15">
        <v>280</v>
      </c>
      <c r="G37" s="15">
        <v>164</v>
      </c>
      <c r="H37" s="15">
        <v>246</v>
      </c>
      <c r="I37" s="15">
        <v>517</v>
      </c>
      <c r="J37" s="15">
        <v>291</v>
      </c>
      <c r="K37" s="15">
        <v>450</v>
      </c>
      <c r="L37" s="15">
        <v>196</v>
      </c>
      <c r="M37" s="15">
        <v>345</v>
      </c>
      <c r="N37" s="15">
        <v>333</v>
      </c>
      <c r="O37" s="15">
        <v>220</v>
      </c>
      <c r="P37" s="15">
        <v>402</v>
      </c>
      <c r="Q37" s="15">
        <v>139</v>
      </c>
      <c r="R37" s="15">
        <v>386</v>
      </c>
      <c r="S37" s="15">
        <v>102</v>
      </c>
      <c r="T37" s="15">
        <v>15</v>
      </c>
      <c r="U37" s="15">
        <v>187</v>
      </c>
      <c r="V37" s="15">
        <v>159</v>
      </c>
      <c r="W37" s="15">
        <v>574</v>
      </c>
      <c r="X37" s="15">
        <v>0</v>
      </c>
      <c r="Y37" s="15">
        <v>0</v>
      </c>
      <c r="Z37" s="15">
        <v>0</v>
      </c>
      <c r="AA37" s="15">
        <v>0</v>
      </c>
      <c r="AB37" s="15">
        <v>4</v>
      </c>
      <c r="AC37" s="16">
        <f t="shared" si="6"/>
        <v>5340</v>
      </c>
    </row>
    <row r="38" spans="1:29" ht="12.75">
      <c r="A38" s="13" t="s">
        <v>55</v>
      </c>
      <c r="B38" s="14" t="s">
        <v>56</v>
      </c>
      <c r="C38" s="15">
        <v>16</v>
      </c>
      <c r="D38" s="15">
        <v>256</v>
      </c>
      <c r="E38" s="15">
        <v>283</v>
      </c>
      <c r="F38" s="15">
        <v>535</v>
      </c>
      <c r="G38" s="15">
        <v>262</v>
      </c>
      <c r="H38" s="15">
        <v>422</v>
      </c>
      <c r="I38" s="15">
        <v>976</v>
      </c>
      <c r="J38" s="15">
        <v>559</v>
      </c>
      <c r="K38" s="15">
        <v>761</v>
      </c>
      <c r="L38" s="15">
        <v>442</v>
      </c>
      <c r="M38" s="15">
        <v>621</v>
      </c>
      <c r="N38" s="15">
        <v>491</v>
      </c>
      <c r="O38" s="15">
        <v>362</v>
      </c>
      <c r="P38" s="15">
        <v>646</v>
      </c>
      <c r="Q38" s="15">
        <v>320</v>
      </c>
      <c r="R38" s="15">
        <v>729</v>
      </c>
      <c r="S38" s="15">
        <v>234</v>
      </c>
      <c r="T38" s="15">
        <v>24</v>
      </c>
      <c r="U38" s="15">
        <v>285</v>
      </c>
      <c r="V38" s="15">
        <v>342</v>
      </c>
      <c r="W38" s="15">
        <v>1084</v>
      </c>
      <c r="X38" s="15">
        <v>0</v>
      </c>
      <c r="Y38" s="15">
        <v>0</v>
      </c>
      <c r="Z38" s="15">
        <v>0</v>
      </c>
      <c r="AA38" s="15">
        <v>1</v>
      </c>
      <c r="AB38" s="15">
        <v>3</v>
      </c>
      <c r="AC38" s="16">
        <f t="shared" si="6"/>
        <v>9654</v>
      </c>
    </row>
    <row r="39" spans="1:29" ht="12.75">
      <c r="A39" s="13" t="s">
        <v>57</v>
      </c>
      <c r="B39" s="14" t="s">
        <v>58</v>
      </c>
      <c r="C39" s="15">
        <v>0</v>
      </c>
      <c r="D39" s="15">
        <v>70</v>
      </c>
      <c r="E39" s="15">
        <v>74</v>
      </c>
      <c r="F39" s="15">
        <v>131</v>
      </c>
      <c r="G39" s="15">
        <v>69</v>
      </c>
      <c r="H39" s="15">
        <v>100</v>
      </c>
      <c r="I39" s="15">
        <v>182</v>
      </c>
      <c r="J39" s="15">
        <v>138</v>
      </c>
      <c r="K39" s="15">
        <v>162</v>
      </c>
      <c r="L39" s="15">
        <v>91</v>
      </c>
      <c r="M39" s="15">
        <v>128</v>
      </c>
      <c r="N39" s="15">
        <v>133</v>
      </c>
      <c r="O39" s="15">
        <v>84</v>
      </c>
      <c r="P39" s="15">
        <v>142</v>
      </c>
      <c r="Q39" s="15">
        <v>76</v>
      </c>
      <c r="R39" s="15">
        <v>120</v>
      </c>
      <c r="S39" s="15">
        <v>42</v>
      </c>
      <c r="T39" s="15">
        <v>7</v>
      </c>
      <c r="U39" s="15">
        <v>72</v>
      </c>
      <c r="V39" s="15">
        <v>61</v>
      </c>
      <c r="W39" s="15">
        <v>330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6">
        <f t="shared" si="6"/>
        <v>2212</v>
      </c>
    </row>
    <row r="40" spans="1:29" ht="12.75">
      <c r="A40" s="24"/>
      <c r="B40" s="17" t="s">
        <v>59</v>
      </c>
      <c r="C40" s="18">
        <f>SUM(C34:C39)</f>
        <v>174</v>
      </c>
      <c r="D40" s="18">
        <f aca="true" t="shared" si="7" ref="D40:AB40">SUM(D34:D39)</f>
        <v>2511</v>
      </c>
      <c r="E40" s="18">
        <f t="shared" si="7"/>
        <v>2922</v>
      </c>
      <c r="F40" s="18">
        <f t="shared" si="7"/>
        <v>5160</v>
      </c>
      <c r="G40" s="18">
        <f t="shared" si="7"/>
        <v>2868</v>
      </c>
      <c r="H40" s="18">
        <f t="shared" si="7"/>
        <v>4072</v>
      </c>
      <c r="I40" s="18">
        <f t="shared" si="7"/>
        <v>13699</v>
      </c>
      <c r="J40" s="18">
        <f t="shared" si="7"/>
        <v>5909</v>
      </c>
      <c r="K40" s="18">
        <f t="shared" si="7"/>
        <v>8443</v>
      </c>
      <c r="L40" s="18">
        <f t="shared" si="7"/>
        <v>4907</v>
      </c>
      <c r="M40" s="18">
        <f t="shared" si="7"/>
        <v>5901</v>
      </c>
      <c r="N40" s="18">
        <f t="shared" si="7"/>
        <v>5383</v>
      </c>
      <c r="O40" s="18">
        <f t="shared" si="7"/>
        <v>3629</v>
      </c>
      <c r="P40" s="18">
        <f t="shared" si="7"/>
        <v>10071</v>
      </c>
      <c r="Q40" s="18">
        <f t="shared" si="7"/>
        <v>2294</v>
      </c>
      <c r="R40" s="18">
        <f t="shared" si="7"/>
        <v>7719</v>
      </c>
      <c r="S40" s="18">
        <f t="shared" si="7"/>
        <v>2208</v>
      </c>
      <c r="T40" s="18">
        <f t="shared" si="7"/>
        <v>1024</v>
      </c>
      <c r="U40" s="18">
        <f t="shared" si="7"/>
        <v>2937</v>
      </c>
      <c r="V40" s="18">
        <f t="shared" si="7"/>
        <v>2613</v>
      </c>
      <c r="W40" s="18">
        <f t="shared" si="7"/>
        <v>7993</v>
      </c>
      <c r="X40" s="18">
        <f t="shared" si="7"/>
        <v>0</v>
      </c>
      <c r="Y40" s="18">
        <f t="shared" si="7"/>
        <v>0</v>
      </c>
      <c r="Z40" s="18">
        <f t="shared" si="7"/>
        <v>0</v>
      </c>
      <c r="AA40" s="18">
        <f t="shared" si="7"/>
        <v>6</v>
      </c>
      <c r="AB40" s="18">
        <f t="shared" si="7"/>
        <v>131</v>
      </c>
      <c r="AC40" s="16">
        <f t="shared" si="6"/>
        <v>102574</v>
      </c>
    </row>
    <row r="41" spans="1:56" s="8" customFormat="1" ht="12.75" customHeight="1">
      <c r="A41" s="25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29" ht="12.75">
      <c r="A42" s="27"/>
      <c r="B42" s="28" t="s">
        <v>60</v>
      </c>
      <c r="C42" s="29">
        <f aca="true" t="shared" si="8" ref="C42:AC42">SUM(C10,C15,C21,C26,C32,C40)</f>
        <v>689</v>
      </c>
      <c r="D42" s="29">
        <f t="shared" si="8"/>
        <v>11166</v>
      </c>
      <c r="E42" s="29">
        <f t="shared" si="8"/>
        <v>11692</v>
      </c>
      <c r="F42" s="29">
        <f t="shared" si="8"/>
        <v>21505</v>
      </c>
      <c r="G42" s="29">
        <f t="shared" si="8"/>
        <v>11529</v>
      </c>
      <c r="H42" s="29">
        <f t="shared" si="8"/>
        <v>20695</v>
      </c>
      <c r="I42" s="29">
        <f t="shared" si="8"/>
        <v>58924</v>
      </c>
      <c r="J42" s="29">
        <f t="shared" si="8"/>
        <v>28889</v>
      </c>
      <c r="K42" s="29">
        <f t="shared" si="8"/>
        <v>41078</v>
      </c>
      <c r="L42" s="29">
        <f t="shared" si="8"/>
        <v>22387</v>
      </c>
      <c r="M42" s="29">
        <f t="shared" si="8"/>
        <v>28546</v>
      </c>
      <c r="N42" s="29">
        <f t="shared" si="8"/>
        <v>24526</v>
      </c>
      <c r="O42" s="29">
        <f t="shared" si="8"/>
        <v>14390</v>
      </c>
      <c r="P42" s="29">
        <f t="shared" si="8"/>
        <v>40874</v>
      </c>
      <c r="Q42" s="29">
        <f t="shared" si="8"/>
        <v>10508</v>
      </c>
      <c r="R42" s="29">
        <f t="shared" si="8"/>
        <v>36576</v>
      </c>
      <c r="S42" s="29">
        <f t="shared" si="8"/>
        <v>14116</v>
      </c>
      <c r="T42" s="29">
        <f t="shared" si="8"/>
        <v>3630</v>
      </c>
      <c r="U42" s="29">
        <f t="shared" si="8"/>
        <v>13945</v>
      </c>
      <c r="V42" s="29">
        <f t="shared" si="8"/>
        <v>15497</v>
      </c>
      <c r="W42" s="29">
        <f t="shared" si="8"/>
        <v>44193</v>
      </c>
      <c r="X42" s="29">
        <f>SUM(X10,X15,X21,X26,X32,X40)</f>
        <v>2</v>
      </c>
      <c r="Y42" s="29">
        <f t="shared" si="8"/>
        <v>2</v>
      </c>
      <c r="Z42" s="29">
        <f t="shared" si="8"/>
        <v>11</v>
      </c>
      <c r="AA42" s="29">
        <f t="shared" si="8"/>
        <v>17</v>
      </c>
      <c r="AB42" s="29">
        <f t="shared" si="8"/>
        <v>713</v>
      </c>
      <c r="AC42" s="30">
        <f t="shared" si="8"/>
        <v>476100</v>
      </c>
    </row>
    <row r="45" ht="12.75">
      <c r="A45" s="2" t="s">
        <v>61</v>
      </c>
    </row>
    <row r="47" spans="32:56" ht="12.75"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</sheetData>
  <sheetProtection/>
  <mergeCells count="2">
    <mergeCell ref="A3:B4"/>
    <mergeCell ref="C3:AB3"/>
  </mergeCells>
  <printOptions/>
  <pageMargins left="0.75" right="0.75" top="1" bottom="1" header="0.5118055555555555" footer="0.5118055555555555"/>
  <pageSetup horizontalDpi="300" verticalDpi="300" orientation="portrait" paperSize="9" r:id="rId1"/>
  <ignoredErrors>
    <ignoredError sqref="D10:A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2022-09-23T10:19:28Z</cp:lastPrinted>
  <dcterms:created xsi:type="dcterms:W3CDTF">2016-11-21T11:28:35Z</dcterms:created>
  <dcterms:modified xsi:type="dcterms:W3CDTF">2023-11-20T09:30:24Z</dcterms:modified>
  <cp:category/>
  <cp:version/>
  <cp:contentType/>
  <cp:contentStatus/>
</cp:coreProperties>
</file>