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210" windowHeight="858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<sst xmlns="http://schemas.openxmlformats.org/spreadsheetml/2006/main" count="64" uniqueCount="64">
  <si>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FECHA</t>
  </si>
  <si>
    <t>ESPECTÁCULOS</t>
  </si>
  <si>
    <t>FUNCIONES</t>
  </si>
  <si>
    <t>AFORO TOTAL</t>
  </si>
  <si>
    <t>TOTAL</t>
  </si>
  <si>
    <t>%</t>
  </si>
  <si>
    <t>PÚBLICO                                         ASISTENTE</t>
  </si>
  <si>
    <t>COMPAÑÍAS / GRUPOS</t>
  </si>
  <si>
    <t>TALLERES / EXPO</t>
  </si>
  <si>
    <t>ENTRADAS                      VENDIDAS</t>
  </si>
  <si>
    <t>Totales</t>
  </si>
  <si>
    <t>Fuente: ICAS. Excmo. Ayuntamiento de Sevilla</t>
  </si>
  <si>
    <t>RECAUDACIÓN BRUTA</t>
  </si>
  <si>
    <t>ICAS</t>
  </si>
  <si>
    <t>OTROS</t>
  </si>
  <si>
    <t>SEFF - ENCUENTRO CON JÓVENES PROGRAMADORES</t>
  </si>
  <si>
    <t>SEFF - DÍA DEL CINE ESPAÑOL</t>
  </si>
  <si>
    <t>LA PECCA (PEQUEÑO CERTAMEN DE CINE DE AMBIENTE)</t>
  </si>
  <si>
    <t>6.3.1.2. ACTIVIDADES TEATRO MUNICIPAL ALAMEDA. AÑO 2022.</t>
  </si>
  <si>
    <t>TEATRO ALAMEDA  Año 2022</t>
  </si>
  <si>
    <t>29 GALA MÁGICA</t>
  </si>
  <si>
    <t>31 CICLO EL TEATRO Y LA ESCUELA (2º trimestre)</t>
  </si>
  <si>
    <t>Del 14 de ene al 25 mar</t>
  </si>
  <si>
    <t>V Ciblo #TEATReVES (2º trimestre)</t>
  </si>
  <si>
    <t>Del 18 ene al16 mar</t>
  </si>
  <si>
    <t>Jornadas ATEMPO (Seminario)</t>
  </si>
  <si>
    <t>28, 29 y 30 ene</t>
  </si>
  <si>
    <t>Concierto: FRAN AGUILAR</t>
  </si>
  <si>
    <t>Documental: "ES BÉCQUER"</t>
  </si>
  <si>
    <t>VI FESTIVAL BIG BANG</t>
  </si>
  <si>
    <t>25 y 26 mar</t>
  </si>
  <si>
    <t>39 FeMÀS: "VIRELAY" - VITA NIUM</t>
  </si>
  <si>
    <t>III ENCUENTRO INTERNACIONAL DE COMEDIA DEL ARTE "BETÚN"</t>
  </si>
  <si>
    <t>ASOCIACIÓN CULTURE BASE SUR: "ANDÉN 1"</t>
  </si>
  <si>
    <t>LA NAVE INQUIETA: "LA NAVE - EL CIRCO DE PRIMAVERA"</t>
  </si>
  <si>
    <t>"HIGH SCHOOL MUSICAL" - C, SARA NTRA. SRA. DE LOS REYES</t>
  </si>
  <si>
    <t>10º FESTIVAL SEVILLA SWING</t>
  </si>
  <si>
    <t>22 y 23 abr</t>
  </si>
  <si>
    <t>ESCUELA SUP. DE ARTE DRAMÁTICO (ESAD): "Madre mía"</t>
  </si>
  <si>
    <t>28 y 29 abr</t>
  </si>
  <si>
    <t>XV FESTIVAL ESCENA MOBILE</t>
  </si>
  <si>
    <t>Del 12 al 15 may</t>
  </si>
  <si>
    <t>42 FERIA INTERNACIONAL DEL TÍTERE DE SEVILLA (en T. Alameda)</t>
  </si>
  <si>
    <t>Del 17 al 21 may</t>
  </si>
  <si>
    <t>29 MUESTRA DE TEATRO ESCOLAR</t>
  </si>
  <si>
    <t>Del 29 may al 3 jun</t>
  </si>
  <si>
    <t>ESCUELA SUP. DE ARTE DRAMÁTICO (ESAD): "Zucco"</t>
  </si>
  <si>
    <t>7 y 8 jun</t>
  </si>
  <si>
    <t>15º FESTIVALCIRCADA</t>
  </si>
  <si>
    <t>11 y 12 jun</t>
  </si>
  <si>
    <t>22 BIENAL DE FLAMENCO</t>
  </si>
  <si>
    <t>10, 16, 17, 23, 24 y 30 sep</t>
  </si>
  <si>
    <t>4, 5  y 10 oct</t>
  </si>
  <si>
    <t>32 Ciclo EL TEATRO Y LA ESCUELA (1º trimestre)</t>
  </si>
  <si>
    <t>Del 12 oct al 12 dic</t>
  </si>
  <si>
    <t>Proyección de 7 CORTOMETRAJES - Serv. de Salud</t>
  </si>
  <si>
    <t>18 CREA JOVEN SVQ 22 (finales)</t>
  </si>
  <si>
    <t>14 y 18 oct</t>
  </si>
  <si>
    <t>CRECER CON LA ROSS 1: "Los músicos de Bremen"</t>
  </si>
  <si>
    <t>VI Ciclo #TEATReVES (1º trimestre)</t>
  </si>
  <si>
    <t>Del 26 oct al 14 dic</t>
  </si>
  <si>
    <t>19 SEFF - FESTIVAL DE CINE EUROPEO</t>
  </si>
  <si>
    <t>Del 4 al 13 d nov</t>
  </si>
  <si>
    <t>CRECER CON LA ROSS 2: "Los tres cerditos"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</si>
</sst>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5" fontId="0" fillId="0" borderId="12" xfId="0" applyNumberFormat="1" applyFont="1" applyBorder="1" applyAlignment="1">
      <alignment vertical="center"/>
    </xf>
    <xf numFmtId="165" fontId="0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165" fontId="1" fillId="0" borderId="17" xfId="0" applyNumberFormat="1" applyFont="1" applyBorder="1" applyAlignment="1">
      <alignment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9" xfId="51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left" vertical="center"/>
    </xf>
    <xf numFmtId="16" fontId="0" fillId="0" borderId="11" xfId="0" applyNumberFormat="1" applyFont="1" applyBorder="1" applyAlignment="1">
      <alignment horizontal="center" vertical="center" wrapText="1"/>
    </xf>
    <xf numFmtId="0" fontId="1" fillId="0" borderId="21" xfId="51" applyNumberFormat="1" applyFont="1" applyBorder="1" applyAlignment="1">
      <alignment horizontal="center" vertical="center" textRotation="1" wrapText="1"/>
      <protection/>
    </xf>
    <xf numFmtId="0" fontId="1" fillId="0" borderId="19" xfId="51" applyNumberFormat="1" applyFont="1" applyBorder="1" applyAlignment="1">
      <alignment horizontal="center" vertical="center" textRotation="1" wrapText="1"/>
      <protection/>
    </xf>
    <xf numFmtId="0" fontId="1" fillId="0" borderId="22" xfId="51" applyFont="1" applyBorder="1" applyAlignment="1">
      <alignment horizontal="center" vertical="center" wrapText="1"/>
      <protection/>
    </xf>
    <xf numFmtId="0" fontId="1" fillId="0" borderId="23" xfId="51" applyFont="1" applyBorder="1" applyAlignment="1">
      <alignment horizontal="center" vertical="center" wrapText="1"/>
      <protection/>
    </xf>
    <xf numFmtId="0" fontId="1" fillId="0" borderId="24" xfId="51" applyFont="1" applyBorder="1" applyAlignment="1">
      <alignment horizontal="center" vertical="center" textRotation="90" wrapText="1"/>
      <protection/>
    </xf>
    <xf numFmtId="0" fontId="1" fillId="0" borderId="25" xfId="51" applyFont="1" applyBorder="1" applyAlignment="1">
      <alignment horizontal="center" vertical="center" textRotation="90" wrapText="1"/>
      <protection/>
    </xf>
    <xf numFmtId="0" fontId="1" fillId="0" borderId="26" xfId="51" applyFont="1" applyBorder="1" applyAlignment="1">
      <alignment horizontal="center" vertical="center" textRotation="90" wrapText="1"/>
      <protection/>
    </xf>
    <xf numFmtId="0" fontId="1" fillId="0" borderId="27" xfId="51" applyFont="1" applyBorder="1" applyAlignment="1">
      <alignment horizontal="center" vertical="center" textRotation="90" wrapText="1"/>
      <protection/>
    </xf>
    <xf numFmtId="0" fontId="1" fillId="0" borderId="21" xfId="51" applyFont="1" applyBorder="1" applyAlignment="1">
      <alignment horizontal="center" vertical="center" textRotation="90" wrapText="1"/>
      <protection/>
    </xf>
    <xf numFmtId="0" fontId="1" fillId="0" borderId="19" xfId="51" applyFont="1" applyBorder="1" applyAlignment="1">
      <alignment horizontal="center" vertical="center" textRotation="90" wrapText="1"/>
      <protection/>
    </xf>
    <xf numFmtId="0" fontId="1" fillId="0" borderId="28" xfId="51" applyFont="1" applyBorder="1" applyAlignment="1">
      <alignment horizontal="center" vertical="center" textRotation="90" wrapText="1"/>
      <protection/>
    </xf>
    <xf numFmtId="0" fontId="1" fillId="0" borderId="29" xfId="51" applyFont="1" applyBorder="1" applyAlignment="1">
      <alignment horizontal="center" vertical="center" textRotation="90" wrapText="1"/>
      <protection/>
    </xf>
    <xf numFmtId="0" fontId="20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0">
      <selection activeCell="A38" sqref="A38"/>
    </sheetView>
  </sheetViews>
  <sheetFormatPr defaultColWidth="11.28125" defaultRowHeight="12.75"/>
  <cols>
    <col min="1" max="1" width="59.8515625" style="3" customWidth="1"/>
    <col min="2" max="2" width="25.8515625" style="2" customWidth="1"/>
    <col min="3" max="6" width="5.7109375" style="2" customWidth="1"/>
    <col min="7" max="8" width="8.7109375" style="2" customWidth="1"/>
    <col min="9" max="10" width="9.7109375" style="2" customWidth="1"/>
    <col min="11" max="12" width="14.7109375" style="2" bestFit="1" customWidth="1"/>
    <col min="13" max="18" width="11.28125" style="2" customWidth="1"/>
    <col min="19" max="16384" width="11.28125" style="1" customWidth="1"/>
  </cols>
  <sheetData>
    <row r="1" ht="15">
      <c r="A1" s="42" t="s">
        <v>18</v>
      </c>
    </row>
    <row r="3" ht="13.5" thickBot="1"/>
    <row r="4" spans="1:12" ht="80.25" customHeight="1" thickBot="1">
      <c r="A4" s="32" t="s">
        <v>19</v>
      </c>
      <c r="B4" s="34" t="s">
        <v>0</v>
      </c>
      <c r="C4" s="36" t="s">
        <v>7</v>
      </c>
      <c r="D4" s="36" t="s">
        <v>1</v>
      </c>
      <c r="E4" s="40" t="s">
        <v>2</v>
      </c>
      <c r="F4" s="40" t="s">
        <v>8</v>
      </c>
      <c r="G4" s="40" t="s">
        <v>3</v>
      </c>
      <c r="H4" s="40" t="s">
        <v>9</v>
      </c>
      <c r="I4" s="38" t="s">
        <v>6</v>
      </c>
      <c r="J4" s="39"/>
      <c r="K4" s="30" t="s">
        <v>12</v>
      </c>
      <c r="L4" s="31"/>
    </row>
    <row r="5" spans="1:12" ht="24.75" customHeight="1" thickBot="1">
      <c r="A5" s="33"/>
      <c r="B5" s="35"/>
      <c r="C5" s="37"/>
      <c r="D5" s="37"/>
      <c r="E5" s="41"/>
      <c r="F5" s="41"/>
      <c r="G5" s="41"/>
      <c r="H5" s="41"/>
      <c r="I5" s="26" t="s">
        <v>4</v>
      </c>
      <c r="J5" s="27" t="s">
        <v>5</v>
      </c>
      <c r="K5" s="26" t="s">
        <v>13</v>
      </c>
      <c r="L5" s="27" t="s">
        <v>14</v>
      </c>
    </row>
    <row r="6" spans="1:12" ht="12.75" customHeight="1">
      <c r="A6" s="28" t="s">
        <v>20</v>
      </c>
      <c r="B6" s="29">
        <v>44935</v>
      </c>
      <c r="C6" s="6">
        <v>0</v>
      </c>
      <c r="D6" s="6">
        <v>1</v>
      </c>
      <c r="E6" s="6">
        <v>1</v>
      </c>
      <c r="F6" s="6"/>
      <c r="G6" s="7">
        <v>406</v>
      </c>
      <c r="H6" s="7">
        <v>304</v>
      </c>
      <c r="I6" s="7">
        <v>324</v>
      </c>
      <c r="J6" s="8">
        <v>0.798</v>
      </c>
      <c r="K6" s="12">
        <v>1852</v>
      </c>
      <c r="L6" s="14"/>
    </row>
    <row r="7" spans="1:12" ht="12.75" customHeight="1">
      <c r="A7" s="23" t="s">
        <v>21</v>
      </c>
      <c r="B7" s="19" t="s">
        <v>22</v>
      </c>
      <c r="C7" s="9">
        <v>10</v>
      </c>
      <c r="D7" s="9">
        <v>10</v>
      </c>
      <c r="E7" s="9">
        <v>38</v>
      </c>
      <c r="F7" s="9"/>
      <c r="G7" s="10">
        <v>1378</v>
      </c>
      <c r="H7" s="10">
        <v>3531</v>
      </c>
      <c r="I7" s="10">
        <v>3923</v>
      </c>
      <c r="J7" s="11">
        <v>0.285</v>
      </c>
      <c r="K7" s="13">
        <v>15225.6</v>
      </c>
      <c r="L7" s="15"/>
    </row>
    <row r="8" spans="1:12" ht="12.75" customHeight="1">
      <c r="A8" s="23" t="s">
        <v>23</v>
      </c>
      <c r="B8" s="19" t="s">
        <v>24</v>
      </c>
      <c r="C8" s="9">
        <v>5</v>
      </c>
      <c r="D8" s="9">
        <v>5</v>
      </c>
      <c r="E8" s="9">
        <v>14</v>
      </c>
      <c r="F8" s="9"/>
      <c r="G8" s="10">
        <v>5684</v>
      </c>
      <c r="H8" s="10">
        <v>2571</v>
      </c>
      <c r="I8" s="10">
        <v>2774</v>
      </c>
      <c r="J8" s="11">
        <v>0.488</v>
      </c>
      <c r="K8" s="13">
        <v>4086</v>
      </c>
      <c r="L8" s="15">
        <v>14439</v>
      </c>
    </row>
    <row r="9" spans="1:12" ht="12.75" customHeight="1">
      <c r="A9" s="23" t="s">
        <v>25</v>
      </c>
      <c r="B9" s="19" t="s">
        <v>26</v>
      </c>
      <c r="C9" s="9"/>
      <c r="D9" s="9"/>
      <c r="E9" s="9"/>
      <c r="F9" s="9">
        <v>1</v>
      </c>
      <c r="G9" s="10">
        <v>80</v>
      </c>
      <c r="H9" s="10">
        <v>80</v>
      </c>
      <c r="I9" s="10"/>
      <c r="J9" s="11">
        <v>1</v>
      </c>
      <c r="K9" s="13"/>
      <c r="L9" s="15">
        <v>2400</v>
      </c>
    </row>
    <row r="10" spans="1:12" ht="24.75" customHeight="1">
      <c r="A10" s="23" t="s">
        <v>27</v>
      </c>
      <c r="B10" s="19">
        <v>44977</v>
      </c>
      <c r="C10" s="9">
        <v>1</v>
      </c>
      <c r="D10" s="9">
        <v>1</v>
      </c>
      <c r="E10" s="9">
        <v>1</v>
      </c>
      <c r="F10" s="9"/>
      <c r="G10" s="10">
        <v>406</v>
      </c>
      <c r="H10" s="10">
        <v>94</v>
      </c>
      <c r="I10" s="10">
        <v>107</v>
      </c>
      <c r="J10" s="11">
        <v>0.264</v>
      </c>
      <c r="K10" s="13"/>
      <c r="L10" s="15">
        <v>1410</v>
      </c>
    </row>
    <row r="11" spans="1:12" ht="12.75" customHeight="1">
      <c r="A11" s="23" t="s">
        <v>28</v>
      </c>
      <c r="B11" s="19">
        <v>45008</v>
      </c>
      <c r="C11" s="9"/>
      <c r="D11" s="9">
        <v>1</v>
      </c>
      <c r="E11" s="9">
        <v>1</v>
      </c>
      <c r="F11" s="9"/>
      <c r="G11" s="10">
        <v>406</v>
      </c>
      <c r="H11" s="10"/>
      <c r="I11" s="10">
        <v>240</v>
      </c>
      <c r="J11" s="11">
        <v>0.591</v>
      </c>
      <c r="K11" s="13"/>
      <c r="L11" s="15"/>
    </row>
    <row r="12" spans="1:12" ht="12.75" customHeight="1">
      <c r="A12" s="24" t="s">
        <v>29</v>
      </c>
      <c r="B12" s="20" t="s">
        <v>30</v>
      </c>
      <c r="C12" s="5">
        <v>4</v>
      </c>
      <c r="D12" s="9">
        <v>3</v>
      </c>
      <c r="E12" s="9">
        <v>5</v>
      </c>
      <c r="F12" s="9">
        <v>1</v>
      </c>
      <c r="G12" s="10">
        <v>1530</v>
      </c>
      <c r="H12" s="10">
        <v>574</v>
      </c>
      <c r="I12" s="10">
        <v>734</v>
      </c>
      <c r="J12" s="11">
        <v>0.48</v>
      </c>
      <c r="K12" s="13">
        <v>2531.4</v>
      </c>
      <c r="L12" s="15"/>
    </row>
    <row r="13" spans="1:12" ht="12.75" customHeight="1">
      <c r="A13" s="24" t="s">
        <v>31</v>
      </c>
      <c r="B13" s="19">
        <v>45015</v>
      </c>
      <c r="C13" s="5">
        <v>1</v>
      </c>
      <c r="D13" s="9">
        <v>1</v>
      </c>
      <c r="E13" s="9">
        <v>1</v>
      </c>
      <c r="F13" s="9"/>
      <c r="G13" s="10">
        <v>406</v>
      </c>
      <c r="H13" s="10">
        <v>115</v>
      </c>
      <c r="I13" s="10">
        <v>156</v>
      </c>
      <c r="J13" s="11">
        <v>0.384</v>
      </c>
      <c r="K13" s="13">
        <v>2142</v>
      </c>
      <c r="L13" s="15"/>
    </row>
    <row r="14" spans="1:12" ht="12.75" customHeight="1">
      <c r="A14" s="24" t="s">
        <v>32</v>
      </c>
      <c r="B14" s="19">
        <v>45017</v>
      </c>
      <c r="C14" s="5">
        <v>1</v>
      </c>
      <c r="D14" s="9">
        <v>1</v>
      </c>
      <c r="E14" s="9">
        <v>1</v>
      </c>
      <c r="F14" s="9"/>
      <c r="G14" s="10">
        <v>406</v>
      </c>
      <c r="H14" s="10">
        <v>62</v>
      </c>
      <c r="I14" s="10">
        <v>77</v>
      </c>
      <c r="J14" s="11">
        <v>0.19</v>
      </c>
      <c r="K14" s="13"/>
      <c r="L14" s="15">
        <v>618</v>
      </c>
    </row>
    <row r="15" spans="1:12" ht="12.75" customHeight="1">
      <c r="A15" s="24" t="s">
        <v>33</v>
      </c>
      <c r="B15" s="19">
        <v>45021</v>
      </c>
      <c r="C15" s="5">
        <v>1</v>
      </c>
      <c r="D15" s="9">
        <v>1</v>
      </c>
      <c r="E15" s="9">
        <v>1</v>
      </c>
      <c r="F15" s="9"/>
      <c r="G15" s="10">
        <v>100</v>
      </c>
      <c r="H15" s="10"/>
      <c r="I15" s="10">
        <v>70</v>
      </c>
      <c r="J15" s="11">
        <v>0.7</v>
      </c>
      <c r="K15" s="13"/>
      <c r="L15" s="15"/>
    </row>
    <row r="16" spans="1:12" ht="12.75" customHeight="1">
      <c r="A16" s="23" t="s">
        <v>34</v>
      </c>
      <c r="B16" s="19">
        <v>45023</v>
      </c>
      <c r="C16" s="9">
        <v>1</v>
      </c>
      <c r="D16" s="9">
        <v>1</v>
      </c>
      <c r="E16" s="9">
        <v>1</v>
      </c>
      <c r="F16" s="9"/>
      <c r="G16" s="10">
        <v>406</v>
      </c>
      <c r="H16" s="10">
        <v>310</v>
      </c>
      <c r="I16" s="10">
        <v>330</v>
      </c>
      <c r="J16" s="11">
        <v>0.813</v>
      </c>
      <c r="K16" s="13"/>
      <c r="L16" s="15">
        <v>1434</v>
      </c>
    </row>
    <row r="17" spans="1:12" ht="12.75" customHeight="1">
      <c r="A17" s="23" t="s">
        <v>35</v>
      </c>
      <c r="B17" s="19">
        <v>45036</v>
      </c>
      <c r="C17" s="9">
        <v>1</v>
      </c>
      <c r="D17" s="9">
        <v>1</v>
      </c>
      <c r="E17" s="9">
        <v>2</v>
      </c>
      <c r="F17" s="9"/>
      <c r="G17" s="10">
        <v>812</v>
      </c>
      <c r="H17" s="10"/>
      <c r="I17" s="10">
        <v>400</v>
      </c>
      <c r="J17" s="11">
        <v>0.493</v>
      </c>
      <c r="K17" s="13"/>
      <c r="L17" s="15"/>
    </row>
    <row r="18" spans="1:12" ht="12.75" customHeight="1">
      <c r="A18" s="23" t="s">
        <v>36</v>
      </c>
      <c r="B18" s="19" t="s">
        <v>37</v>
      </c>
      <c r="C18" s="9">
        <v>3</v>
      </c>
      <c r="D18" s="9">
        <v>2</v>
      </c>
      <c r="E18" s="9">
        <v>2</v>
      </c>
      <c r="F18" s="9"/>
      <c r="G18" s="10">
        <v>704</v>
      </c>
      <c r="H18" s="10">
        <v>604</v>
      </c>
      <c r="I18" s="10">
        <v>704</v>
      </c>
      <c r="J18" s="11">
        <v>1</v>
      </c>
      <c r="K18" s="13">
        <v>8500</v>
      </c>
      <c r="L18" s="15"/>
    </row>
    <row r="19" spans="1:12" ht="12.75" customHeight="1">
      <c r="A19" s="23" t="s">
        <v>38</v>
      </c>
      <c r="B19" s="19" t="s">
        <v>39</v>
      </c>
      <c r="C19" s="9">
        <v>1</v>
      </c>
      <c r="D19" s="9">
        <v>1</v>
      </c>
      <c r="E19" s="9">
        <v>2</v>
      </c>
      <c r="F19" s="9"/>
      <c r="G19" s="10">
        <v>812</v>
      </c>
      <c r="H19" s="10"/>
      <c r="I19" s="10">
        <v>325</v>
      </c>
      <c r="J19" s="11">
        <v>0.4</v>
      </c>
      <c r="K19" s="13"/>
      <c r="L19" s="15"/>
    </row>
    <row r="20" spans="1:12" ht="12.75" customHeight="1">
      <c r="A20" s="23" t="s">
        <v>40</v>
      </c>
      <c r="B20" s="19" t="s">
        <v>41</v>
      </c>
      <c r="C20" s="9">
        <v>17</v>
      </c>
      <c r="D20" s="9">
        <v>4</v>
      </c>
      <c r="E20" s="9">
        <v>4</v>
      </c>
      <c r="F20" s="9"/>
      <c r="G20" s="10">
        <v>1408</v>
      </c>
      <c r="H20" s="10">
        <v>223</v>
      </c>
      <c r="I20" s="10">
        <v>523</v>
      </c>
      <c r="J20" s="11">
        <v>0.371</v>
      </c>
      <c r="K20" s="13"/>
      <c r="L20" s="15">
        <v>1456</v>
      </c>
    </row>
    <row r="21" spans="1:12" ht="12.75" customHeight="1">
      <c r="A21" s="23" t="s">
        <v>42</v>
      </c>
      <c r="B21" s="19" t="s">
        <v>43</v>
      </c>
      <c r="C21" s="9">
        <v>4</v>
      </c>
      <c r="D21" s="9">
        <v>4</v>
      </c>
      <c r="E21" s="9">
        <v>4</v>
      </c>
      <c r="F21" s="9">
        <v>1</v>
      </c>
      <c r="G21" s="10">
        <v>800</v>
      </c>
      <c r="H21" s="10">
        <v>256</v>
      </c>
      <c r="I21" s="10">
        <v>333</v>
      </c>
      <c r="J21" s="11">
        <v>0.416</v>
      </c>
      <c r="K21" s="13">
        <v>1024</v>
      </c>
      <c r="L21" s="15"/>
    </row>
    <row r="22" spans="1:12" ht="12.75" customHeight="1">
      <c r="A22" s="24" t="s">
        <v>44</v>
      </c>
      <c r="B22" s="19" t="s">
        <v>45</v>
      </c>
      <c r="C22" s="5">
        <v>5</v>
      </c>
      <c r="D22" s="21">
        <v>5</v>
      </c>
      <c r="E22" s="5">
        <v>10</v>
      </c>
      <c r="F22" s="22"/>
      <c r="G22" s="10">
        <v>4060</v>
      </c>
      <c r="H22" s="10"/>
      <c r="I22" s="10">
        <v>3709</v>
      </c>
      <c r="J22" s="11">
        <v>0.914</v>
      </c>
      <c r="K22" s="13"/>
      <c r="L22" s="15"/>
    </row>
    <row r="23" spans="1:12" ht="12.75" customHeight="1">
      <c r="A23" s="24" t="s">
        <v>46</v>
      </c>
      <c r="B23" s="19" t="s">
        <v>47</v>
      </c>
      <c r="C23" s="5">
        <v>1</v>
      </c>
      <c r="D23" s="21">
        <v>1</v>
      </c>
      <c r="E23" s="5">
        <v>2</v>
      </c>
      <c r="F23" s="22"/>
      <c r="G23" s="10">
        <v>812</v>
      </c>
      <c r="H23" s="10"/>
      <c r="I23" s="10">
        <v>155</v>
      </c>
      <c r="J23" s="11">
        <v>0.191</v>
      </c>
      <c r="K23" s="13"/>
      <c r="L23" s="15"/>
    </row>
    <row r="24" spans="1:12" ht="12.75" customHeight="1">
      <c r="A24" s="24" t="s">
        <v>48</v>
      </c>
      <c r="B24" s="19" t="s">
        <v>49</v>
      </c>
      <c r="C24" s="5">
        <v>1</v>
      </c>
      <c r="D24" s="21">
        <v>1</v>
      </c>
      <c r="E24" s="5">
        <v>2</v>
      </c>
      <c r="F24" s="22"/>
      <c r="G24" s="10">
        <v>812</v>
      </c>
      <c r="H24" s="10">
        <v>484</v>
      </c>
      <c r="I24" s="10">
        <v>599</v>
      </c>
      <c r="J24" s="11">
        <v>0.738</v>
      </c>
      <c r="K24" s="13"/>
      <c r="L24" s="15">
        <v>4781</v>
      </c>
    </row>
    <row r="25" spans="1:12" ht="12.75" customHeight="1">
      <c r="A25" s="24" t="s">
        <v>50</v>
      </c>
      <c r="B25" s="19" t="s">
        <v>51</v>
      </c>
      <c r="C25" s="5">
        <v>9</v>
      </c>
      <c r="D25" s="21">
        <v>7</v>
      </c>
      <c r="E25" s="5">
        <v>7</v>
      </c>
      <c r="F25" s="22"/>
      <c r="G25" s="10">
        <v>2842</v>
      </c>
      <c r="H25" s="10">
        <v>808</v>
      </c>
      <c r="I25" s="10">
        <v>1618</v>
      </c>
      <c r="J25" s="11">
        <v>0.569</v>
      </c>
      <c r="K25" s="13">
        <v>20200</v>
      </c>
      <c r="L25" s="15"/>
    </row>
    <row r="26" spans="1:12" ht="12.75" customHeight="1">
      <c r="A26" s="24" t="s">
        <v>15</v>
      </c>
      <c r="B26" s="19" t="s">
        <v>52</v>
      </c>
      <c r="C26" s="5"/>
      <c r="D26" s="21">
        <v>3</v>
      </c>
      <c r="E26" s="5">
        <v>3</v>
      </c>
      <c r="F26" s="22"/>
      <c r="G26" s="10"/>
      <c r="H26" s="10"/>
      <c r="I26" s="10"/>
      <c r="J26" s="11"/>
      <c r="K26" s="13"/>
      <c r="L26" s="15"/>
    </row>
    <row r="27" spans="1:12" ht="12.75" customHeight="1">
      <c r="A27" s="24" t="s">
        <v>16</v>
      </c>
      <c r="B27" s="19">
        <v>45205</v>
      </c>
      <c r="C27" s="5"/>
      <c r="D27" s="21">
        <v>2</v>
      </c>
      <c r="E27" s="5">
        <v>2</v>
      </c>
      <c r="F27" s="22"/>
      <c r="G27" s="10">
        <v>732</v>
      </c>
      <c r="H27" s="10">
        <v>59</v>
      </c>
      <c r="I27" s="10">
        <v>122</v>
      </c>
      <c r="J27" s="11">
        <v>0.167</v>
      </c>
      <c r="K27" s="13">
        <v>177</v>
      </c>
      <c r="L27" s="15"/>
    </row>
    <row r="28" spans="1:12" ht="12.75" customHeight="1">
      <c r="A28" s="24" t="s">
        <v>53</v>
      </c>
      <c r="B28" s="19" t="s">
        <v>54</v>
      </c>
      <c r="C28" s="5">
        <v>7</v>
      </c>
      <c r="D28" s="21">
        <v>6</v>
      </c>
      <c r="E28" s="5">
        <v>18</v>
      </c>
      <c r="F28" s="22"/>
      <c r="G28" s="10">
        <v>6278</v>
      </c>
      <c r="H28" s="10">
        <v>4391</v>
      </c>
      <c r="I28" s="10">
        <v>4942</v>
      </c>
      <c r="J28" s="11">
        <v>0.787</v>
      </c>
      <c r="K28" s="13">
        <v>18617</v>
      </c>
      <c r="L28" s="15"/>
    </row>
    <row r="29" spans="1:12" ht="12.75" customHeight="1">
      <c r="A29" s="24" t="s">
        <v>55</v>
      </c>
      <c r="B29" s="19">
        <v>45212</v>
      </c>
      <c r="C29" s="5"/>
      <c r="D29" s="21">
        <v>7</v>
      </c>
      <c r="E29" s="5">
        <v>1</v>
      </c>
      <c r="F29" s="22"/>
      <c r="G29" s="10">
        <v>406</v>
      </c>
      <c r="H29" s="10"/>
      <c r="I29" s="10">
        <v>12</v>
      </c>
      <c r="J29" s="11">
        <v>0.03</v>
      </c>
      <c r="K29" s="13"/>
      <c r="L29" s="15"/>
    </row>
    <row r="30" spans="1:12" ht="12.75" customHeight="1">
      <c r="A30" s="24" t="s">
        <v>56</v>
      </c>
      <c r="B30" s="19" t="s">
        <v>57</v>
      </c>
      <c r="C30" s="5"/>
      <c r="D30" s="21">
        <v>2</v>
      </c>
      <c r="E30" s="5">
        <v>2</v>
      </c>
      <c r="F30" s="22"/>
      <c r="G30" s="10">
        <v>0</v>
      </c>
      <c r="H30" s="10"/>
      <c r="I30" s="10">
        <v>0</v>
      </c>
      <c r="J30" s="11"/>
      <c r="K30" s="13"/>
      <c r="L30" s="15"/>
    </row>
    <row r="31" spans="1:12" ht="12.75" customHeight="1">
      <c r="A31" s="24" t="s">
        <v>58</v>
      </c>
      <c r="B31" s="19">
        <v>45215</v>
      </c>
      <c r="C31" s="5">
        <v>1</v>
      </c>
      <c r="D31" s="21">
        <v>1</v>
      </c>
      <c r="E31" s="5">
        <v>1</v>
      </c>
      <c r="F31" s="22"/>
      <c r="G31" s="10">
        <v>352</v>
      </c>
      <c r="H31" s="10">
        <v>332</v>
      </c>
      <c r="I31" s="10">
        <v>346</v>
      </c>
      <c r="J31" s="11">
        <v>0.983</v>
      </c>
      <c r="K31" s="13"/>
      <c r="L31" s="15">
        <v>5858</v>
      </c>
    </row>
    <row r="32" spans="1:12" ht="12.75" customHeight="1">
      <c r="A32" s="24" t="s">
        <v>59</v>
      </c>
      <c r="B32" s="19" t="s">
        <v>60</v>
      </c>
      <c r="C32" s="5">
        <v>3</v>
      </c>
      <c r="D32" s="21">
        <v>3</v>
      </c>
      <c r="E32" s="5">
        <v>6</v>
      </c>
      <c r="F32" s="22"/>
      <c r="G32" s="10">
        <v>2436</v>
      </c>
      <c r="H32" s="10">
        <v>1415</v>
      </c>
      <c r="I32" s="10">
        <v>1561</v>
      </c>
      <c r="J32" s="11">
        <v>0.641</v>
      </c>
      <c r="K32" s="13">
        <v>8656</v>
      </c>
      <c r="L32" s="15"/>
    </row>
    <row r="33" spans="1:12" ht="12.75" customHeight="1">
      <c r="A33" s="24" t="s">
        <v>61</v>
      </c>
      <c r="B33" s="19" t="s">
        <v>62</v>
      </c>
      <c r="C33" s="5"/>
      <c r="D33" s="21">
        <v>39</v>
      </c>
      <c r="E33" s="5">
        <v>27</v>
      </c>
      <c r="F33" s="22"/>
      <c r="G33" s="10">
        <v>9666</v>
      </c>
      <c r="H33" s="10">
        <v>7284</v>
      </c>
      <c r="I33" s="10">
        <v>8058</v>
      </c>
      <c r="J33" s="11">
        <v>0.834</v>
      </c>
      <c r="K33" s="13">
        <v>13867</v>
      </c>
      <c r="L33" s="15"/>
    </row>
    <row r="34" spans="1:12" ht="12.75" customHeight="1">
      <c r="A34" s="24" t="s">
        <v>17</v>
      </c>
      <c r="B34" s="19">
        <v>45257</v>
      </c>
      <c r="C34" s="5"/>
      <c r="D34" s="21">
        <v>10</v>
      </c>
      <c r="E34" s="5">
        <v>1</v>
      </c>
      <c r="F34" s="22"/>
      <c r="G34" s="10">
        <v>406</v>
      </c>
      <c r="H34" s="10">
        <v>204</v>
      </c>
      <c r="I34" s="10">
        <v>229</v>
      </c>
      <c r="J34" s="11">
        <v>0.564</v>
      </c>
      <c r="K34" s="13"/>
      <c r="L34" s="15">
        <v>1020</v>
      </c>
    </row>
    <row r="35" spans="1:12" ht="12.75" customHeight="1">
      <c r="A35" s="24" t="s">
        <v>63</v>
      </c>
      <c r="B35" s="19">
        <v>45268</v>
      </c>
      <c r="C35" s="5">
        <v>1</v>
      </c>
      <c r="D35" s="21">
        <v>1</v>
      </c>
      <c r="E35" s="5">
        <v>1</v>
      </c>
      <c r="F35" s="22"/>
      <c r="G35" s="10">
        <v>406</v>
      </c>
      <c r="H35" s="10">
        <v>382</v>
      </c>
      <c r="I35" s="10">
        <v>398</v>
      </c>
      <c r="J35" s="11">
        <v>0.98</v>
      </c>
      <c r="K35" s="13"/>
      <c r="L35" s="15">
        <v>6285</v>
      </c>
    </row>
    <row r="36" spans="1:12" ht="18" customHeight="1" thickBot="1">
      <c r="A36" s="16" t="s">
        <v>10</v>
      </c>
      <c r="B36" s="17"/>
      <c r="C36" s="18">
        <f aca="true" t="shared" si="0" ref="C36:I36">SUM(C6:C35)</f>
        <v>78</v>
      </c>
      <c r="D36" s="18">
        <f t="shared" si="0"/>
        <v>125</v>
      </c>
      <c r="E36" s="18">
        <f t="shared" si="0"/>
        <v>161</v>
      </c>
      <c r="F36" s="18">
        <f t="shared" si="0"/>
        <v>3</v>
      </c>
      <c r="G36" s="18">
        <f t="shared" si="0"/>
        <v>44952</v>
      </c>
      <c r="H36" s="18">
        <f t="shared" si="0"/>
        <v>24083</v>
      </c>
      <c r="I36" s="18">
        <f t="shared" si="0"/>
        <v>32769</v>
      </c>
      <c r="J36" s="18">
        <f>I36/G36</f>
        <v>0.7289775760811532</v>
      </c>
      <c r="K36" s="18">
        <f>SUM(K6:K35)</f>
        <v>96878</v>
      </c>
      <c r="L36" s="25">
        <f>SUM(L6:L35)</f>
        <v>39701</v>
      </c>
    </row>
    <row r="37" ht="18" customHeight="1"/>
    <row r="38" ht="18" customHeight="1">
      <c r="A38" s="4" t="s">
        <v>11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</sheetData>
  <sheetProtection/>
  <mergeCells count="10">
    <mergeCell ref="K4:L4"/>
    <mergeCell ref="A4:A5"/>
    <mergeCell ref="B4:B5"/>
    <mergeCell ref="C4:C5"/>
    <mergeCell ref="D4:D5"/>
    <mergeCell ref="I4:J4"/>
    <mergeCell ref="E4:E5"/>
    <mergeCell ref="F4:F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mavalsan</dc:creator>
  <cp:keywords/>
  <dc:description/>
  <cp:lastModifiedBy>Fernanda Moreno Nisa</cp:lastModifiedBy>
  <cp:lastPrinted>2015-09-11T11:41:20Z</cp:lastPrinted>
  <dcterms:created xsi:type="dcterms:W3CDTF">2011-04-18T08:59:36Z</dcterms:created>
  <dcterms:modified xsi:type="dcterms:W3CDTF">2023-09-19T09:19:21Z</dcterms:modified>
  <cp:category/>
  <cp:version/>
  <cp:contentType/>
  <cp:contentStatus/>
</cp:coreProperties>
</file>