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4940" windowHeight="90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<sst xmlns="http://schemas.openxmlformats.org/spreadsheetml/2006/main" count="201" uniqueCount="150">
  <si>
    <t xml:space="preserve">CENTROS PROPIOS  </t>
  </si>
  <si>
    <t>Centro</t>
  </si>
  <si>
    <t>Titulación</t>
  </si>
  <si>
    <t>Hombre</t>
  </si>
  <si>
    <t>Mujer</t>
  </si>
  <si>
    <t>Total</t>
  </si>
  <si>
    <t>F. DE BIOLOGÍA</t>
  </si>
  <si>
    <t>F. DE CIENCIAS DEL TRABAJO</t>
  </si>
  <si>
    <t>F. DE DERECHO</t>
  </si>
  <si>
    <t>F. DE ENFERMERÍA, FISIOTERAPIA Y PODOLOGÍA</t>
  </si>
  <si>
    <t>F. DE FARMACIA</t>
  </si>
  <si>
    <t>F. DE FILOLOGÍA</t>
  </si>
  <si>
    <t>F. DE FILOSOFÍA</t>
  </si>
  <si>
    <t>F. DE GEOGRAFÍA E HISTORIA</t>
  </si>
  <si>
    <t>F. DE MATEMÁTICAS</t>
  </si>
  <si>
    <t>F. DE ODONTOLOGÍA</t>
  </si>
  <si>
    <t>F. DE QUÍMICA</t>
  </si>
  <si>
    <t>F. DE TURISMO Y FINANZAS</t>
  </si>
  <si>
    <t>E.T.S. DE INGENIERÍA DE EDIFICACIÓN</t>
  </si>
  <si>
    <t>E.T.S. DE INGENIERÍA AGRONÓMICA</t>
  </si>
  <si>
    <t>E. POLITÉCNICA SUPERIOR</t>
  </si>
  <si>
    <t>CENTROS ADSCRITOS</t>
  </si>
  <si>
    <t>CENTRO DE ENFERMERÍA “CRUZ ROJA”</t>
  </si>
  <si>
    <t>CENTRO UNIVERSITARIO EUSA</t>
  </si>
  <si>
    <t>CENTRO DE ESTUDIOS UNIVERSITARIOS             "CARDENAL SPÍNOLA"</t>
  </si>
  <si>
    <t>CENTRO DE  ENFERMERÍA "SAN JUAN DE DIOS"</t>
  </si>
  <si>
    <t>FACULTADES</t>
  </si>
  <si>
    <t>ESCUELAS</t>
  </si>
  <si>
    <t>TOTAL DE ALUMNOS MATRICULADOS</t>
  </si>
  <si>
    <t>Centros propios</t>
  </si>
  <si>
    <t>Centros adscritos</t>
  </si>
  <si>
    <t>Hombres</t>
  </si>
  <si>
    <t>Mujeres</t>
  </si>
  <si>
    <t xml:space="preserve">5.4.1.1. NÚMERO DE ALUMNOS POR SEXO MATRICULADOS EN LA UNIVERSIDAD DE SEVILLA. </t>
  </si>
  <si>
    <t>CENTRO UNIVERSITARIO DE OSUNA</t>
  </si>
  <si>
    <t xml:space="preserve">Grado en Conservación y Restauración de Bienes Culturales </t>
  </si>
  <si>
    <t xml:space="preserve">Grado en Bellas Artes </t>
  </si>
  <si>
    <t xml:space="preserve">Grado en Bioquímica </t>
  </si>
  <si>
    <t xml:space="preserve">Grado en Biología </t>
  </si>
  <si>
    <t xml:space="preserve">Grado en Ciencias de la Actividad Física y del Deporte </t>
  </si>
  <si>
    <t xml:space="preserve">Grado en Pedagogía </t>
  </si>
  <si>
    <t xml:space="preserve">Grado en Educación Infantil </t>
  </si>
  <si>
    <t xml:space="preserve">Grado en Educación Primaria </t>
  </si>
  <si>
    <t xml:space="preserve">Grado en Relaciones Laborales y Recursos Humanos </t>
  </si>
  <si>
    <t>Doble Grado en Finanzas y Contabilidad y Relaciones Laborales.</t>
  </si>
  <si>
    <t xml:space="preserve">Grado en Administración y Dirección de Empresas </t>
  </si>
  <si>
    <t xml:space="preserve">Grado en Economía </t>
  </si>
  <si>
    <t xml:space="preserve">Grado en Marketing e Investigación de Mercados </t>
  </si>
  <si>
    <t>Doble Grado en Administración y Dirección de Empresas y en Derecho</t>
  </si>
  <si>
    <t>Doble Grado en Derecho y en Economía</t>
  </si>
  <si>
    <t>Grado en Comunicación Audiovisual</t>
  </si>
  <si>
    <t>Grado en Periodismo</t>
  </si>
  <si>
    <t>Grado en Publicidad y Relaciones Públicas</t>
  </si>
  <si>
    <t>Doble Grado en Periodismo y Comunicación Audiovisual</t>
  </si>
  <si>
    <t xml:space="preserve">Grado en Criminología </t>
  </si>
  <si>
    <t xml:space="preserve">Grado en Derecho </t>
  </si>
  <si>
    <t>Grado en Gestión y Administración Pública</t>
  </si>
  <si>
    <t xml:space="preserve">Doble Grado en Derecho y en Finanzas y Contabilidad </t>
  </si>
  <si>
    <t>Doble Grado en Derecho y en Gestión y Administración Pública</t>
  </si>
  <si>
    <t xml:space="preserve">Grado en Enfermería </t>
  </si>
  <si>
    <t xml:space="preserve">Grado en Fisioterapia </t>
  </si>
  <si>
    <t xml:space="preserve">Grado en Podología </t>
  </si>
  <si>
    <t xml:space="preserve">Doble Grado en Fisioterapia y Ciencias de la Actividad Física y del Deporte </t>
  </si>
  <si>
    <t xml:space="preserve">Grado en Farmacia </t>
  </si>
  <si>
    <t>Grado en Óptica y Optometría</t>
  </si>
  <si>
    <t xml:space="preserve">Doble Grado en Farmacia y en Óptica y Optometría </t>
  </si>
  <si>
    <t xml:space="preserve">Grado en Estudios Árabes e Islámicos </t>
  </si>
  <si>
    <t xml:space="preserve">Grado en Estudios Franceses </t>
  </si>
  <si>
    <t xml:space="preserve">Grado en Estudios Ingleses </t>
  </si>
  <si>
    <t xml:space="preserve">Grado en Filología Clásica </t>
  </si>
  <si>
    <t xml:space="preserve">Grado en Filología Hispánica </t>
  </si>
  <si>
    <t xml:space="preserve">Grado en Lengua y Literatura Alemanas </t>
  </si>
  <si>
    <t xml:space="preserve">Doble Grado en Educación Primaria y Estudios Franceses </t>
  </si>
  <si>
    <t>Doble grado: Lengua y Literatura Alemanas y en Educación Primaria</t>
  </si>
  <si>
    <t xml:space="preserve">Doble Grado en Filología Clásica y Filologia Hispánica </t>
  </si>
  <si>
    <t xml:space="preserve">Grado en Filosofía </t>
  </si>
  <si>
    <t>Grado en Estudios de Asia Oriental</t>
  </si>
  <si>
    <t xml:space="preserve">Grado en Física </t>
  </si>
  <si>
    <t xml:space="preserve">Grado en Ingeniería de Materiales </t>
  </si>
  <si>
    <t xml:space="preserve">Doble Grado en Física y en Ingeniería de Materiales </t>
  </si>
  <si>
    <t xml:space="preserve">Grado en Geografía y Gestión del Territorio </t>
  </si>
  <si>
    <t xml:space="preserve">Grado en Historia </t>
  </si>
  <si>
    <t xml:space="preserve">Grado en Antropología Social y Cultural </t>
  </si>
  <si>
    <t>Grado en Historia del Arte</t>
  </si>
  <si>
    <t xml:space="preserve">Grado en Arqueología </t>
  </si>
  <si>
    <t xml:space="preserve">Doble Grado en Geografía y Gestión del Territorio e Historia </t>
  </si>
  <si>
    <t xml:space="preserve">Grado en Estadística </t>
  </si>
  <si>
    <t xml:space="preserve">Grado en Matemáticas </t>
  </si>
  <si>
    <t xml:space="preserve">Doble Grado en Matemáticas y Estadística </t>
  </si>
  <si>
    <t xml:space="preserve">Doble Grado en Física y Matemáticas </t>
  </si>
  <si>
    <t xml:space="preserve">Grado en Biomedicina Básica y Experimental </t>
  </si>
  <si>
    <t xml:space="preserve">Grado en Medicina </t>
  </si>
  <si>
    <t xml:space="preserve">Grado en Odontología </t>
  </si>
  <si>
    <t xml:space="preserve">Grado en Psicología </t>
  </si>
  <si>
    <t xml:space="preserve">Grado en Química </t>
  </si>
  <si>
    <t xml:space="preserve">Doble Grado en Química y en Ingeniería de Materiales </t>
  </si>
  <si>
    <t xml:space="preserve">Grado en Finanzas y Contabilidad </t>
  </si>
  <si>
    <t xml:space="preserve">Grado en Turismo </t>
  </si>
  <si>
    <t xml:space="preserve">Doble Grado en Finanzas y Contabilidad y Relaciones Laborales y Recursos Humanos </t>
  </si>
  <si>
    <t xml:space="preserve">Grado en Arquitectura </t>
  </si>
  <si>
    <t>Grado en Fundamentos de Arquitectura</t>
  </si>
  <si>
    <t>Grado en Ingeniería Informática-Ingeniería de Computadores</t>
  </si>
  <si>
    <t xml:space="preserve">Grado en Ingeniería Informática-Ingeniería del Software </t>
  </si>
  <si>
    <t xml:space="preserve">Grado en Ingeniería Informática-Tecnologías Informáticas </t>
  </si>
  <si>
    <t xml:space="preserve">Grado en Ingeniería de la Salud </t>
  </si>
  <si>
    <t xml:space="preserve">Grado en Ingeniería Aeroespacial </t>
  </si>
  <si>
    <t xml:space="preserve">Grado en Ingeniería Civil </t>
  </si>
  <si>
    <t xml:space="preserve">Grado en Ingeniería de las Tecnologías de Telecomunicación </t>
  </si>
  <si>
    <t xml:space="preserve">Grado en Ingeniería de Tecnologías Industriales </t>
  </si>
  <si>
    <t xml:space="preserve">Grado en Ingeniería de la Energía </t>
  </si>
  <si>
    <t xml:space="preserve">Grado en Ingeniería de Organización Industrial </t>
  </si>
  <si>
    <t xml:space="preserve">Grado en Ingeniería Electrónica, Robótica y Mecatrónica </t>
  </si>
  <si>
    <t xml:space="preserve">Grado en Ingeniería Química </t>
  </si>
  <si>
    <t>Grado en Edificación</t>
  </si>
  <si>
    <t xml:space="preserve">Grado en Ingeniería Agrícola </t>
  </si>
  <si>
    <t xml:space="preserve">Doble Grado en Ingieniería Agrícola (USE) y en Ciencias Ambientales(UPO) </t>
  </si>
  <si>
    <t>Grado en Ingeniería del Diseño Industrial y Desarrollo del Producto</t>
  </si>
  <si>
    <t xml:space="preserve">Grado en Ingeniería Eléctrica </t>
  </si>
  <si>
    <t>Grado en Ingeniería Mecánica</t>
  </si>
  <si>
    <t xml:space="preserve">Grado en Ingeniería Electrónica Industrial </t>
  </si>
  <si>
    <t xml:space="preserve">Grado en Ingeniería Química Industrial </t>
  </si>
  <si>
    <t xml:space="preserve">Doble Grado en Ingeniería Eléctrica e Ingeniería Electrónica Industrial </t>
  </si>
  <si>
    <t xml:space="preserve">Doble Grado en Diseño Industrial y Desarrollo del Producto e Ingeniería Mecánica </t>
  </si>
  <si>
    <t xml:space="preserve">Doble Grado en Ingeniería Eléctrica e Ingeniería Mecánica </t>
  </si>
  <si>
    <t>Grado en Educación Primaria</t>
  </si>
  <si>
    <t>Grado en Ciencias de la ActividadFisica y del Deporte</t>
  </si>
  <si>
    <t>Doble Grado en Derecho y Economía</t>
  </si>
  <si>
    <t xml:space="preserve">Doble Grado en Finanzas y Contabilidad y en Relaciones Laborales y Recursos Humanos </t>
  </si>
  <si>
    <t xml:space="preserve">Grado en Periodismo </t>
  </si>
  <si>
    <t xml:space="preserve">Grado en Comunicación Audiovisual </t>
  </si>
  <si>
    <t xml:space="preserve">Grado en Publicidad y Relaciones Públicas </t>
  </si>
  <si>
    <t>F.BELLAS ARTES</t>
  </si>
  <si>
    <t>F.DE CIENCIAS DE LA EDUCACIÓN</t>
  </si>
  <si>
    <t>F.DE CIENCIAS ECONÓMICAS Y EMPRESARIALES</t>
  </si>
  <si>
    <t xml:space="preserve">F.DE COMUNICACIÓN </t>
  </si>
  <si>
    <t>Grado en Farmacia (2019)</t>
  </si>
  <si>
    <t>Doble Grado en en Farmacia y Óptica y Optomería (2019)</t>
  </si>
  <si>
    <t>F. DE FÍSICA</t>
  </si>
  <si>
    <t xml:space="preserve">Doble Grado de  Ingeniería Informática-Tecnologías Informáticas y Matemáticas. </t>
  </si>
  <si>
    <t>F. DE MEDICINA</t>
  </si>
  <si>
    <t>E.T.S DE ARQUITECTURA</t>
  </si>
  <si>
    <t>E.T.S. DE INGENIERÍA INFORMÁTICA</t>
  </si>
  <si>
    <t>E.T.S. DE INGENIERÍA</t>
  </si>
  <si>
    <t>Grado en Ciencias de la Actividad Física y del Deporte</t>
  </si>
  <si>
    <t>Fuente: Universidad de Sevilla. Área de Ordenación Académica</t>
  </si>
  <si>
    <t>Doble Grado en Finanzas y Contabilidad y Relaciones Laborales y Recursos Humanos</t>
  </si>
  <si>
    <t>Doble Grado en Derecho y Filosofía</t>
  </si>
  <si>
    <t>Doble Grado en Fisioterapia y Ciencias de la Actividad Física y del Deporte</t>
  </si>
  <si>
    <t>CENTROS PROPIOS Y ADSCRITOS. CURSO 2021/2022</t>
  </si>
  <si>
    <t>Grado en Antropología Social y Cultural (2021)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</si>
</sst>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22"/>
      </bottom>
    </border>
    <border>
      <left style="medium">
        <color indexed="22"/>
      </left>
      <right style="thick"/>
      <top style="medium">
        <color indexed="22"/>
      </top>
      <bottom style="medium">
        <color indexed="22"/>
      </bottom>
    </border>
    <border>
      <left>
        <color indexed="63"/>
      </left>
      <right style="thick"/>
      <top style="medium">
        <color indexed="22"/>
      </top>
      <bottom style="medium">
        <color indexed="22"/>
      </bottom>
    </border>
    <border>
      <left style="medium">
        <color indexed="22"/>
      </left>
      <right style="thick"/>
      <top>
        <color indexed="63"/>
      </top>
      <bottom style="medium">
        <color indexed="22"/>
      </bottom>
    </border>
    <border>
      <left>
        <color indexed="63"/>
      </left>
      <right style="thick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5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2" fillId="0" borderId="22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0" fillId="0" borderId="26" xfId="0" applyFont="1" applyBorder="1" applyAlignment="1">
      <alignment horizontal="right" wrapText="1"/>
    </xf>
    <xf numFmtId="0" fontId="0" fillId="0" borderId="25" xfId="0" applyFont="1" applyBorder="1" applyAlignment="1">
      <alignment horizontal="right" wrapText="1"/>
    </xf>
    <xf numFmtId="3" fontId="2" fillId="0" borderId="27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3" fontId="2" fillId="0" borderId="28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3" fontId="0" fillId="0" borderId="30" xfId="0" applyNumberFormat="1" applyFont="1" applyFill="1" applyBorder="1" applyAlignment="1">
      <alignment horizontal="right" wrapText="1"/>
    </xf>
    <xf numFmtId="3" fontId="0" fillId="0" borderId="31" xfId="0" applyNumberFormat="1" applyFont="1" applyFill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3" fontId="2" fillId="0" borderId="33" xfId="0" applyNumberFormat="1" applyFont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0" fillId="33" borderId="22" xfId="0" applyFont="1" applyFill="1" applyBorder="1" applyAlignment="1">
      <alignment horizontal="right" wrapText="1"/>
    </xf>
    <xf numFmtId="0" fontId="0" fillId="33" borderId="19" xfId="0" applyFont="1" applyFill="1" applyBorder="1" applyAlignment="1">
      <alignment horizontal="right" wrapText="1"/>
    </xf>
    <xf numFmtId="0" fontId="2" fillId="33" borderId="27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0" fillId="0" borderId="39" xfId="0" applyNumberFormat="1" applyFont="1" applyFill="1" applyBorder="1" applyAlignment="1">
      <alignment/>
    </xf>
    <xf numFmtId="3" fontId="2" fillId="0" borderId="42" xfId="0" applyNumberFormat="1" applyFont="1" applyBorder="1" applyAlignment="1">
      <alignment horizontal="right" wrapText="1"/>
    </xf>
    <xf numFmtId="3" fontId="2" fillId="0" borderId="39" xfId="0" applyNumberFormat="1" applyFont="1" applyFill="1" applyBorder="1" applyAlignment="1">
      <alignment horizontal="right" wrapText="1"/>
    </xf>
    <xf numFmtId="0" fontId="0" fillId="0" borderId="38" xfId="0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wrapText="1"/>
    </xf>
    <xf numFmtId="0" fontId="2" fillId="0" borderId="42" xfId="0" applyFont="1" applyBorder="1" applyAlignment="1">
      <alignment horizontal="right" wrapText="1"/>
    </xf>
    <xf numFmtId="3" fontId="0" fillId="0" borderId="39" xfId="0" applyNumberFormat="1" applyFont="1" applyFill="1" applyBorder="1" applyAlignment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44" xfId="0" applyNumberFormat="1" applyFont="1" applyFill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3" fontId="0" fillId="0" borderId="40" xfId="0" applyNumberFormat="1" applyFont="1" applyFill="1" applyBorder="1" applyAlignment="1">
      <alignment horizontal="right" wrapText="1"/>
    </xf>
    <xf numFmtId="0" fontId="2" fillId="0" borderId="42" xfId="0" applyFont="1" applyFill="1" applyBorder="1" applyAlignment="1">
      <alignment horizontal="right" wrapText="1"/>
    </xf>
    <xf numFmtId="3" fontId="2" fillId="0" borderId="40" xfId="0" applyNumberFormat="1" applyFont="1" applyFill="1" applyBorder="1" applyAlignment="1">
      <alignment horizontal="right" wrapText="1"/>
    </xf>
    <xf numFmtId="3" fontId="2" fillId="0" borderId="42" xfId="0" applyNumberFormat="1" applyFont="1" applyFill="1" applyBorder="1" applyAlignment="1">
      <alignment horizontal="right" wrapText="1"/>
    </xf>
    <xf numFmtId="0" fontId="2" fillId="0" borderId="45" xfId="0" applyFont="1" applyBorder="1" applyAlignment="1">
      <alignment vertical="center" wrapText="1"/>
    </xf>
    <xf numFmtId="3" fontId="2" fillId="0" borderId="46" xfId="0" applyNumberFormat="1" applyFont="1" applyBorder="1" applyAlignment="1">
      <alignment horizontal="right" wrapText="1"/>
    </xf>
    <xf numFmtId="3" fontId="2" fillId="0" borderId="47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0" fontId="0" fillId="0" borderId="48" xfId="0" applyFont="1" applyBorder="1" applyAlignment="1">
      <alignment vertical="center" wrapText="1"/>
    </xf>
    <xf numFmtId="3" fontId="0" fillId="0" borderId="48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wrapText="1"/>
    </xf>
    <xf numFmtId="0" fontId="0" fillId="0" borderId="51" xfId="0" applyFont="1" applyFill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right" wrapText="1"/>
    </xf>
    <xf numFmtId="0" fontId="2" fillId="0" borderId="53" xfId="0" applyFont="1" applyBorder="1" applyAlignment="1">
      <alignment horizontal="right" wrapText="1"/>
    </xf>
    <xf numFmtId="3" fontId="2" fillId="0" borderId="54" xfId="0" applyNumberFormat="1" applyFont="1" applyBorder="1" applyAlignment="1">
      <alignment horizontal="right" wrapText="1"/>
    </xf>
    <xf numFmtId="0" fontId="2" fillId="34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3" fontId="2" fillId="0" borderId="33" xfId="0" applyNumberFormat="1" applyFont="1" applyFill="1" applyBorder="1" applyAlignment="1">
      <alignment horizontal="center" wrapText="1"/>
    </xf>
    <xf numFmtId="3" fontId="2" fillId="0" borderId="57" xfId="0" applyNumberFormat="1" applyFont="1" applyFill="1" applyBorder="1" applyAlignment="1">
      <alignment horizontal="center" wrapText="1"/>
    </xf>
    <xf numFmtId="0" fontId="2" fillId="0" borderId="54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58" xfId="0" applyFont="1" applyFill="1" applyBorder="1" applyAlignment="1">
      <alignment horizontal="right" wrapText="1"/>
    </xf>
    <xf numFmtId="0" fontId="0" fillId="0" borderId="59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3" fontId="0" fillId="33" borderId="22" xfId="0" applyNumberFormat="1" applyFont="1" applyFill="1" applyBorder="1" applyAlignment="1">
      <alignment horizontal="right" wrapText="1"/>
    </xf>
    <xf numFmtId="0" fontId="6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0" fillId="0" borderId="38" xfId="0" applyFont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3" fontId="2" fillId="0" borderId="63" xfId="0" applyNumberFormat="1" applyFont="1" applyBorder="1" applyAlignment="1">
      <alignment horizontal="right" vertical="center" wrapText="1"/>
    </xf>
    <xf numFmtId="3" fontId="2" fillId="0" borderId="6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84">
      <selection activeCell="A197" sqref="A197:A198"/>
    </sheetView>
  </sheetViews>
  <sheetFormatPr defaultColWidth="11.28125" defaultRowHeight="12.75"/>
  <cols>
    <col min="1" max="1" width="23.140625" style="119" customWidth="1"/>
    <col min="2" max="2" width="41.28125" style="2" customWidth="1"/>
    <col min="3" max="3" width="12.28125" style="2" bestFit="1" customWidth="1"/>
    <col min="4" max="16384" width="11.28125" style="2" customWidth="1"/>
  </cols>
  <sheetData>
    <row r="1" spans="1:6" s="15" customFormat="1" ht="15.75">
      <c r="A1" s="127" t="s">
        <v>33</v>
      </c>
      <c r="B1" s="128"/>
      <c r="C1" s="128"/>
      <c r="D1" s="128"/>
      <c r="E1" s="128"/>
      <c r="F1" s="128"/>
    </row>
    <row r="2" spans="1:6" s="15" customFormat="1" ht="15.75">
      <c r="A2" s="129" t="s">
        <v>148</v>
      </c>
      <c r="B2" s="128"/>
      <c r="C2" s="128"/>
      <c r="D2" s="128"/>
      <c r="E2" s="128"/>
      <c r="F2" s="128"/>
    </row>
    <row r="3" spans="1:6" ht="15">
      <c r="A3" s="130"/>
      <c r="B3" s="128"/>
      <c r="C3" s="128"/>
      <c r="D3" s="128"/>
      <c r="E3" s="128"/>
      <c r="F3" s="128"/>
    </row>
    <row r="4" ht="12.75">
      <c r="A4" s="114" t="s">
        <v>0</v>
      </c>
    </row>
    <row r="5" ht="12.75">
      <c r="A5" s="115"/>
    </row>
    <row r="6" spans="1:5" ht="13.5" thickBot="1">
      <c r="A6" s="8" t="s">
        <v>1</v>
      </c>
      <c r="B6" s="9" t="s">
        <v>2</v>
      </c>
      <c r="C6" s="9" t="s">
        <v>3</v>
      </c>
      <c r="D6" s="9" t="s">
        <v>4</v>
      </c>
      <c r="E6" s="10" t="s">
        <v>5</v>
      </c>
    </row>
    <row r="7" spans="1:5" ht="13.5" thickTop="1">
      <c r="A7" s="71"/>
      <c r="B7" s="72"/>
      <c r="C7" s="72"/>
      <c r="D7" s="72"/>
      <c r="E7" s="73"/>
    </row>
    <row r="8" spans="1:5" ht="12.75">
      <c r="A8" s="74" t="s">
        <v>26</v>
      </c>
      <c r="B8" s="11"/>
      <c r="C8" s="11"/>
      <c r="D8" s="11"/>
      <c r="E8" s="75"/>
    </row>
    <row r="9" spans="1:5" ht="13.5" thickBot="1">
      <c r="A9" s="83"/>
      <c r="B9" s="4"/>
      <c r="E9" s="76"/>
    </row>
    <row r="10" spans="1:5" ht="13.5" thickBot="1">
      <c r="A10" s="137" t="s">
        <v>131</v>
      </c>
      <c r="B10" s="6" t="s">
        <v>36</v>
      </c>
      <c r="C10" s="33">
        <v>247</v>
      </c>
      <c r="D10" s="34">
        <v>517</v>
      </c>
      <c r="E10" s="78">
        <f>SUM(C10:D10)</f>
        <v>764</v>
      </c>
    </row>
    <row r="11" spans="1:5" ht="26.25" thickBot="1">
      <c r="A11" s="137"/>
      <c r="B11" s="6" t="s">
        <v>35</v>
      </c>
      <c r="C11" s="35">
        <v>95</v>
      </c>
      <c r="D11" s="36">
        <v>152</v>
      </c>
      <c r="E11" s="78">
        <f>SUM(C11:D11)</f>
        <v>247</v>
      </c>
    </row>
    <row r="12" spans="1:5" ht="13.5" thickBot="1">
      <c r="A12" s="137"/>
      <c r="B12" s="12" t="s">
        <v>5</v>
      </c>
      <c r="C12" s="37">
        <f>SUM(C10:C11)</f>
        <v>342</v>
      </c>
      <c r="D12" s="37">
        <f>SUM(D10:D11)</f>
        <v>669</v>
      </c>
      <c r="E12" s="79">
        <f>SUM(E10:E11)</f>
        <v>1011</v>
      </c>
    </row>
    <row r="13" spans="1:9" ht="13.5" thickBot="1">
      <c r="A13" s="83"/>
      <c r="B13" s="4"/>
      <c r="C13" s="17"/>
      <c r="D13" s="17"/>
      <c r="E13" s="80"/>
      <c r="I13" s="5"/>
    </row>
    <row r="14" spans="1:10" ht="13.5" thickBot="1">
      <c r="A14" s="137" t="s">
        <v>6</v>
      </c>
      <c r="B14" s="6" t="s">
        <v>38</v>
      </c>
      <c r="C14" s="33">
        <v>376</v>
      </c>
      <c r="D14" s="34">
        <v>560</v>
      </c>
      <c r="E14" s="81">
        <f>SUM(C14:D14)</f>
        <v>936</v>
      </c>
      <c r="I14" s="5"/>
      <c r="J14" s="5"/>
    </row>
    <row r="15" spans="1:10" ht="13.5" thickBot="1">
      <c r="A15" s="137"/>
      <c r="B15" s="6" t="s">
        <v>37</v>
      </c>
      <c r="C15" s="35">
        <v>72</v>
      </c>
      <c r="D15" s="36">
        <v>151</v>
      </c>
      <c r="E15" s="78">
        <f>SUM(C15:D15)</f>
        <v>223</v>
      </c>
      <c r="I15" s="5"/>
      <c r="J15" s="5"/>
    </row>
    <row r="16" spans="1:10" ht="13.5" thickBot="1">
      <c r="A16" s="137"/>
      <c r="B16" s="12" t="s">
        <v>5</v>
      </c>
      <c r="C16" s="38">
        <f>SUM(C14:C15)</f>
        <v>448</v>
      </c>
      <c r="D16" s="38">
        <f>SUM(D14:D15)</f>
        <v>711</v>
      </c>
      <c r="E16" s="79">
        <f>SUM(E14:E15)</f>
        <v>1159</v>
      </c>
      <c r="I16" s="5"/>
      <c r="J16" s="5"/>
    </row>
    <row r="17" spans="1:10" ht="13.5" thickBot="1">
      <c r="A17" s="83"/>
      <c r="B17" s="4"/>
      <c r="C17" s="19"/>
      <c r="D17" s="19"/>
      <c r="E17" s="82"/>
      <c r="I17" s="5"/>
      <c r="J17" s="5"/>
    </row>
    <row r="18" spans="1:5" ht="26.25" thickBot="1">
      <c r="A18" s="134" t="s">
        <v>132</v>
      </c>
      <c r="B18" s="6" t="s">
        <v>39</v>
      </c>
      <c r="C18" s="33">
        <v>352</v>
      </c>
      <c r="D18" s="34">
        <v>105</v>
      </c>
      <c r="E18" s="81">
        <f>SUM(C18:D18)</f>
        <v>457</v>
      </c>
    </row>
    <row r="19" spans="1:8" ht="13.5" thickBot="1">
      <c r="A19" s="134"/>
      <c r="B19" s="6" t="s">
        <v>40</v>
      </c>
      <c r="C19" s="35">
        <v>79</v>
      </c>
      <c r="D19" s="36">
        <v>552</v>
      </c>
      <c r="E19" s="81">
        <f>SUM(C19:D19)</f>
        <v>631</v>
      </c>
      <c r="F19" s="112"/>
      <c r="G19" s="112"/>
      <c r="H19" s="113"/>
    </row>
    <row r="20" spans="1:5" ht="13.5" thickBot="1">
      <c r="A20" s="134"/>
      <c r="B20" s="6" t="s">
        <v>41</v>
      </c>
      <c r="C20" s="35">
        <v>30</v>
      </c>
      <c r="D20" s="36">
        <v>695</v>
      </c>
      <c r="E20" s="78">
        <f>SUM(C20:D20)</f>
        <v>725</v>
      </c>
    </row>
    <row r="21" spans="1:5" ht="13.5" thickBot="1">
      <c r="A21" s="134"/>
      <c r="B21" s="6" t="s">
        <v>42</v>
      </c>
      <c r="C21" s="35">
        <v>624</v>
      </c>
      <c r="D21" s="40">
        <v>1648</v>
      </c>
      <c r="E21" s="84">
        <f>SUM(C21:D21)</f>
        <v>2272</v>
      </c>
    </row>
    <row r="22" spans="1:5" ht="25.5">
      <c r="A22" s="134"/>
      <c r="B22" s="3" t="s">
        <v>145</v>
      </c>
      <c r="C22" s="122">
        <v>2</v>
      </c>
      <c r="D22" s="122">
        <v>16</v>
      </c>
      <c r="E22" s="82">
        <f>SUM(C22:D22)</f>
        <v>18</v>
      </c>
    </row>
    <row r="23" spans="1:5" ht="13.5" thickBot="1">
      <c r="A23" s="134"/>
      <c r="B23" s="12" t="s">
        <v>5</v>
      </c>
      <c r="C23" s="41">
        <f>SUM(C18:C22)</f>
        <v>1087</v>
      </c>
      <c r="D23" s="41">
        <f>SUM(D18:D22)</f>
        <v>3016</v>
      </c>
      <c r="E23" s="84">
        <f>SUM(E18:E22)</f>
        <v>4103</v>
      </c>
    </row>
    <row r="24" spans="1:5" ht="13.5" thickBot="1">
      <c r="A24" s="83"/>
      <c r="B24" s="135"/>
      <c r="C24" s="135"/>
      <c r="D24" s="135"/>
      <c r="E24" s="136"/>
    </row>
    <row r="25" spans="1:5" ht="26.25" thickBot="1">
      <c r="A25" s="137" t="s">
        <v>7</v>
      </c>
      <c r="B25" s="6" t="s">
        <v>43</v>
      </c>
      <c r="C25" s="33">
        <v>432</v>
      </c>
      <c r="D25" s="34">
        <v>670</v>
      </c>
      <c r="E25" s="81">
        <f>SUM(C25:D25)</f>
        <v>1102</v>
      </c>
    </row>
    <row r="26" spans="1:5" ht="26.25" thickBot="1">
      <c r="A26" s="134"/>
      <c r="B26" s="6" t="s">
        <v>44</v>
      </c>
      <c r="C26" s="35">
        <v>48</v>
      </c>
      <c r="D26" s="36">
        <v>72</v>
      </c>
      <c r="E26" s="85">
        <f>SUM(C26:D26)</f>
        <v>120</v>
      </c>
    </row>
    <row r="27" spans="1:5" ht="13.5" thickBot="1">
      <c r="A27" s="77"/>
      <c r="B27" s="12" t="s">
        <v>5</v>
      </c>
      <c r="C27" s="38">
        <f>SUM(C25:C26)</f>
        <v>480</v>
      </c>
      <c r="D27" s="38">
        <f>SUM(D25:D26)</f>
        <v>742</v>
      </c>
      <c r="E27" s="81">
        <f>SUM(E25:E26)</f>
        <v>1222</v>
      </c>
    </row>
    <row r="28" spans="1:5" ht="13.5" thickBot="1">
      <c r="A28" s="83"/>
      <c r="B28" s="1"/>
      <c r="C28" s="19"/>
      <c r="D28" s="19"/>
      <c r="E28" s="86"/>
    </row>
    <row r="29" spans="1:5" ht="26.25" thickBot="1">
      <c r="A29" s="137" t="s">
        <v>133</v>
      </c>
      <c r="B29" s="6" t="s">
        <v>45</v>
      </c>
      <c r="C29" s="97">
        <v>1177</v>
      </c>
      <c r="D29" s="34">
        <v>971</v>
      </c>
      <c r="E29" s="81">
        <f>SUM(C29:D29)</f>
        <v>2148</v>
      </c>
    </row>
    <row r="30" spans="1:5" ht="13.5" thickBot="1">
      <c r="A30" s="137"/>
      <c r="B30" s="6" t="s">
        <v>46</v>
      </c>
      <c r="C30" s="35">
        <v>399</v>
      </c>
      <c r="D30" s="36">
        <v>366</v>
      </c>
      <c r="E30" s="87">
        <f>SUM(C30:D30)</f>
        <v>765</v>
      </c>
    </row>
    <row r="31" spans="1:5" ht="26.25" thickBot="1">
      <c r="A31" s="137"/>
      <c r="B31" s="6" t="s">
        <v>47</v>
      </c>
      <c r="C31" s="35">
        <v>250</v>
      </c>
      <c r="D31" s="36">
        <v>345</v>
      </c>
      <c r="E31" s="87">
        <f>SUM(C31:D31)</f>
        <v>595</v>
      </c>
    </row>
    <row r="32" spans="1:5" ht="26.25" thickBot="1">
      <c r="A32" s="137"/>
      <c r="B32" s="6" t="s">
        <v>48</v>
      </c>
      <c r="C32" s="35">
        <v>225</v>
      </c>
      <c r="D32" s="36">
        <v>321</v>
      </c>
      <c r="E32" s="87">
        <f>SUM(C32:D32)</f>
        <v>546</v>
      </c>
    </row>
    <row r="33" spans="1:5" ht="13.5" thickBot="1">
      <c r="A33" s="137"/>
      <c r="B33" s="6" t="s">
        <v>49</v>
      </c>
      <c r="C33" s="35">
        <v>77</v>
      </c>
      <c r="D33" s="36">
        <v>93</v>
      </c>
      <c r="E33" s="87">
        <f>SUM(C33:D33)</f>
        <v>170</v>
      </c>
    </row>
    <row r="34" spans="1:5" ht="13.5" thickBot="1">
      <c r="A34" s="137"/>
      <c r="B34" s="12" t="s">
        <v>5</v>
      </c>
      <c r="C34" s="41">
        <f>SUM(C29:C33)</f>
        <v>2128</v>
      </c>
      <c r="D34" s="41">
        <f>SUM(D29:D33)</f>
        <v>2096</v>
      </c>
      <c r="E34" s="84">
        <f>SUM(E29:E33)</f>
        <v>4224</v>
      </c>
    </row>
    <row r="35" spans="1:5" ht="12.75">
      <c r="A35" s="83"/>
      <c r="B35" s="4"/>
      <c r="C35" s="19"/>
      <c r="D35" s="19"/>
      <c r="E35" s="88"/>
    </row>
    <row r="36" spans="1:5" ht="13.5" thickBot="1">
      <c r="A36" s="137" t="s">
        <v>134</v>
      </c>
      <c r="B36" s="6" t="s">
        <v>50</v>
      </c>
      <c r="C36" s="35">
        <v>289</v>
      </c>
      <c r="D36" s="36">
        <v>327</v>
      </c>
      <c r="E36" s="78">
        <f>SUM(C36:D36)</f>
        <v>616</v>
      </c>
    </row>
    <row r="37" spans="1:5" ht="13.5" thickBot="1">
      <c r="A37" s="137"/>
      <c r="B37" s="6" t="s">
        <v>51</v>
      </c>
      <c r="C37" s="35">
        <v>580</v>
      </c>
      <c r="D37" s="36">
        <v>635</v>
      </c>
      <c r="E37" s="78">
        <f>SUM(C37:D37)</f>
        <v>1215</v>
      </c>
    </row>
    <row r="38" spans="1:5" ht="13.5" thickBot="1">
      <c r="A38" s="137"/>
      <c r="B38" s="6" t="s">
        <v>52</v>
      </c>
      <c r="C38" s="35">
        <v>133</v>
      </c>
      <c r="D38" s="36">
        <v>494</v>
      </c>
      <c r="E38" s="78">
        <f>SUM(C38:D38)</f>
        <v>627</v>
      </c>
    </row>
    <row r="39" spans="1:5" ht="26.25" thickBot="1">
      <c r="A39" s="137"/>
      <c r="B39" s="6" t="s">
        <v>53</v>
      </c>
      <c r="C39" s="35">
        <v>28</v>
      </c>
      <c r="D39" s="36">
        <v>60</v>
      </c>
      <c r="E39" s="78">
        <f>SUM(C39:D39)</f>
        <v>88</v>
      </c>
    </row>
    <row r="40" spans="1:6" ht="13.5" thickBot="1">
      <c r="A40" s="77"/>
      <c r="B40" s="12" t="s">
        <v>5</v>
      </c>
      <c r="C40" s="41">
        <f>SUM(C36:C39)</f>
        <v>1030</v>
      </c>
      <c r="D40" s="41">
        <f>SUM(D36:D39)</f>
        <v>1516</v>
      </c>
      <c r="E40" s="84">
        <f>SUM(E36:E39)</f>
        <v>2546</v>
      </c>
      <c r="F40" s="5"/>
    </row>
    <row r="41" spans="1:6" ht="13.5" thickBot="1">
      <c r="A41" s="83"/>
      <c r="B41" s="1"/>
      <c r="C41" s="19"/>
      <c r="D41" s="19"/>
      <c r="E41" s="82"/>
      <c r="F41" s="5"/>
    </row>
    <row r="42" spans="1:6" ht="13.5" thickBot="1">
      <c r="A42" s="134" t="s">
        <v>8</v>
      </c>
      <c r="B42" s="3" t="s">
        <v>54</v>
      </c>
      <c r="C42" s="33">
        <v>74</v>
      </c>
      <c r="D42" s="34">
        <v>183</v>
      </c>
      <c r="E42" s="85">
        <f>SUM(C42:D42)</f>
        <v>257</v>
      </c>
      <c r="F42" s="5"/>
    </row>
    <row r="43" spans="1:6" ht="13.5" thickBot="1">
      <c r="A43" s="134"/>
      <c r="B43" s="3" t="s">
        <v>55</v>
      </c>
      <c r="C43" s="42">
        <v>983</v>
      </c>
      <c r="D43" s="40">
        <v>1477</v>
      </c>
      <c r="E43" s="81">
        <f aca="true" t="shared" si="0" ref="E43:E49">SUM(C43:D43)</f>
        <v>2460</v>
      </c>
      <c r="F43" s="5"/>
    </row>
    <row r="44" spans="1:6" ht="13.5" thickBot="1">
      <c r="A44" s="134"/>
      <c r="B44" s="6" t="s">
        <v>56</v>
      </c>
      <c r="C44" s="35">
        <v>10</v>
      </c>
      <c r="D44" s="36">
        <v>16</v>
      </c>
      <c r="E44" s="85">
        <f t="shared" si="0"/>
        <v>26</v>
      </c>
      <c r="F44" s="5"/>
    </row>
    <row r="45" spans="1:6" ht="26.25" thickBot="1">
      <c r="A45" s="134"/>
      <c r="B45" s="6" t="s">
        <v>48</v>
      </c>
      <c r="C45" s="35">
        <v>37</v>
      </c>
      <c r="D45" s="36">
        <v>50</v>
      </c>
      <c r="E45" s="85">
        <f t="shared" si="0"/>
        <v>87</v>
      </c>
      <c r="F45" s="5"/>
    </row>
    <row r="46" spans="1:6" ht="26.25" thickBot="1">
      <c r="A46" s="134"/>
      <c r="B46" s="6" t="s">
        <v>57</v>
      </c>
      <c r="C46" s="35">
        <v>113</v>
      </c>
      <c r="D46" s="36">
        <v>121</v>
      </c>
      <c r="E46" s="85">
        <f t="shared" si="0"/>
        <v>234</v>
      </c>
      <c r="F46" s="5"/>
    </row>
    <row r="47" spans="1:6" ht="13.5" thickBot="1">
      <c r="A47" s="134"/>
      <c r="B47" s="6" t="s">
        <v>126</v>
      </c>
      <c r="C47" s="35">
        <v>6</v>
      </c>
      <c r="D47" s="36">
        <v>21</v>
      </c>
      <c r="E47" s="85">
        <f t="shared" si="0"/>
        <v>27</v>
      </c>
      <c r="F47" s="5"/>
    </row>
    <row r="48" spans="1:6" ht="26.25" thickBot="1">
      <c r="A48" s="134"/>
      <c r="B48" s="6" t="s">
        <v>58</v>
      </c>
      <c r="C48" s="35">
        <v>96</v>
      </c>
      <c r="D48" s="36">
        <v>125</v>
      </c>
      <c r="E48" s="85">
        <f t="shared" si="0"/>
        <v>221</v>
      </c>
      <c r="F48" s="5"/>
    </row>
    <row r="49" spans="1:6" ht="13.5" thickBot="1">
      <c r="A49" s="83"/>
      <c r="B49" s="6" t="s">
        <v>146</v>
      </c>
      <c r="C49" s="35">
        <v>22</v>
      </c>
      <c r="D49" s="36">
        <v>15</v>
      </c>
      <c r="E49" s="85">
        <f t="shared" si="0"/>
        <v>37</v>
      </c>
      <c r="F49" s="5"/>
    </row>
    <row r="50" spans="1:6" ht="13.5" thickBot="1">
      <c r="A50" s="83"/>
      <c r="B50" s="12" t="s">
        <v>5</v>
      </c>
      <c r="C50" s="41">
        <f>SUM(C42:C49)</f>
        <v>1341</v>
      </c>
      <c r="D50" s="41">
        <f>SUM(D42:D49)</f>
        <v>2008</v>
      </c>
      <c r="E50" s="79">
        <f>SUM(C50:D50)</f>
        <v>3349</v>
      </c>
      <c r="F50" s="5"/>
    </row>
    <row r="51" spans="1:6" ht="13.5" thickBot="1">
      <c r="A51" s="83"/>
      <c r="B51" s="4"/>
      <c r="C51" s="19"/>
      <c r="D51" s="19"/>
      <c r="E51" s="82"/>
      <c r="F51" s="5"/>
    </row>
    <row r="52" spans="1:6" ht="12.75" customHeight="1" thickBot="1">
      <c r="A52" s="134" t="s">
        <v>9</v>
      </c>
      <c r="B52" s="6" t="s">
        <v>59</v>
      </c>
      <c r="C52" s="43">
        <v>187</v>
      </c>
      <c r="D52" s="43">
        <v>763</v>
      </c>
      <c r="E52" s="89">
        <f>SUM(C52:D52)</f>
        <v>950</v>
      </c>
      <c r="F52" s="5"/>
    </row>
    <row r="53" spans="1:6" ht="13.5" thickBot="1">
      <c r="A53" s="134"/>
      <c r="B53" s="6" t="s">
        <v>60</v>
      </c>
      <c r="C53" s="44">
        <v>170</v>
      </c>
      <c r="D53" s="44">
        <v>164</v>
      </c>
      <c r="E53" s="89">
        <f>SUM(C53:D53)</f>
        <v>334</v>
      </c>
      <c r="F53" s="5"/>
    </row>
    <row r="54" spans="1:6" ht="13.5" thickBot="1">
      <c r="A54" s="134"/>
      <c r="B54" s="6" t="s">
        <v>61</v>
      </c>
      <c r="C54" s="44">
        <v>85</v>
      </c>
      <c r="D54" s="44">
        <v>197</v>
      </c>
      <c r="E54" s="89">
        <f>SUM(C54:D54)</f>
        <v>282</v>
      </c>
      <c r="F54" s="5"/>
    </row>
    <row r="55" spans="1:6" ht="26.25" thickBot="1">
      <c r="A55" s="134"/>
      <c r="B55" s="6" t="s">
        <v>62</v>
      </c>
      <c r="C55" s="66">
        <v>35</v>
      </c>
      <c r="D55" s="66">
        <v>16</v>
      </c>
      <c r="E55" s="89">
        <f>SUM(C55:D55)</f>
        <v>51</v>
      </c>
      <c r="F55" s="5"/>
    </row>
    <row r="56" spans="1:6" ht="13.5" thickBot="1">
      <c r="A56" s="83"/>
      <c r="B56" s="4" t="s">
        <v>5</v>
      </c>
      <c r="C56" s="45">
        <f>SUM(C52:C55)</f>
        <v>477</v>
      </c>
      <c r="D56" s="46">
        <f>SUM(D52:D55)</f>
        <v>1140</v>
      </c>
      <c r="E56" s="79">
        <f>SUM(C56:D56)</f>
        <v>1617</v>
      </c>
      <c r="F56" s="5"/>
    </row>
    <row r="57" spans="1:6" ht="13.5" thickBot="1">
      <c r="A57" s="83"/>
      <c r="B57" s="4"/>
      <c r="C57" s="19"/>
      <c r="D57" s="19"/>
      <c r="E57" s="82"/>
      <c r="F57" s="5"/>
    </row>
    <row r="58" spans="1:6" ht="13.5" thickBot="1">
      <c r="A58" s="134" t="s">
        <v>10</v>
      </c>
      <c r="B58" s="6" t="s">
        <v>63</v>
      </c>
      <c r="C58" s="33">
        <v>259</v>
      </c>
      <c r="D58" s="47">
        <v>541</v>
      </c>
      <c r="E58" s="81">
        <f aca="true" t="shared" si="1" ref="E58:E63">SUM(C58:D58)</f>
        <v>800</v>
      </c>
      <c r="F58" s="5"/>
    </row>
    <row r="59" spans="1:6" ht="13.5" thickBot="1">
      <c r="A59" s="134"/>
      <c r="B59" s="6" t="s">
        <v>135</v>
      </c>
      <c r="C59" s="35">
        <v>197</v>
      </c>
      <c r="D59" s="40">
        <v>596</v>
      </c>
      <c r="E59" s="81">
        <f t="shared" si="1"/>
        <v>793</v>
      </c>
      <c r="F59" s="5"/>
    </row>
    <row r="60" spans="1:6" ht="13.5" thickBot="1">
      <c r="A60" s="134"/>
      <c r="B60" s="6" t="s">
        <v>64</v>
      </c>
      <c r="C60" s="35">
        <v>52</v>
      </c>
      <c r="D60" s="36">
        <v>178</v>
      </c>
      <c r="E60" s="81">
        <f t="shared" si="1"/>
        <v>230</v>
      </c>
      <c r="F60" s="5"/>
    </row>
    <row r="61" spans="1:6" ht="26.25" thickBot="1">
      <c r="A61" s="134"/>
      <c r="B61" s="6" t="s">
        <v>65</v>
      </c>
      <c r="C61" s="35">
        <v>14</v>
      </c>
      <c r="D61" s="36">
        <v>34</v>
      </c>
      <c r="E61" s="81">
        <f t="shared" si="1"/>
        <v>48</v>
      </c>
      <c r="F61" s="5"/>
    </row>
    <row r="62" spans="1:6" ht="26.25" thickBot="1">
      <c r="A62" s="134"/>
      <c r="B62" s="6" t="s">
        <v>136</v>
      </c>
      <c r="C62" s="35">
        <v>14</v>
      </c>
      <c r="D62" s="36">
        <v>40</v>
      </c>
      <c r="E62" s="81">
        <f t="shared" si="1"/>
        <v>54</v>
      </c>
      <c r="F62" s="5"/>
    </row>
    <row r="63" spans="1:6" ht="13.5" thickBot="1">
      <c r="A63" s="134"/>
      <c r="B63" s="12" t="s">
        <v>5</v>
      </c>
      <c r="C63" s="38">
        <f>SUM(C58:C62)</f>
        <v>536</v>
      </c>
      <c r="D63" s="39">
        <f>SUM(D58:D62)</f>
        <v>1389</v>
      </c>
      <c r="E63" s="81">
        <f t="shared" si="1"/>
        <v>1925</v>
      </c>
      <c r="F63" s="5"/>
    </row>
    <row r="64" spans="1:5" ht="13.5" thickBot="1">
      <c r="A64" s="83"/>
      <c r="B64" s="4"/>
      <c r="C64" s="19"/>
      <c r="D64" s="19"/>
      <c r="E64" s="82"/>
    </row>
    <row r="65" spans="1:5" ht="13.5" thickBot="1">
      <c r="A65" s="137" t="s">
        <v>11</v>
      </c>
      <c r="B65" s="6" t="s">
        <v>66</v>
      </c>
      <c r="C65" s="33">
        <v>23</v>
      </c>
      <c r="D65" s="34">
        <v>43</v>
      </c>
      <c r="E65" s="85">
        <f>SUM(C65:D65)</f>
        <v>66</v>
      </c>
    </row>
    <row r="66" spans="1:5" ht="13.5" thickBot="1">
      <c r="A66" s="137"/>
      <c r="B66" s="6" t="s">
        <v>67</v>
      </c>
      <c r="C66" s="35">
        <v>49</v>
      </c>
      <c r="D66" s="36">
        <v>227</v>
      </c>
      <c r="E66" s="85">
        <f aca="true" t="shared" si="2" ref="E66:E74">SUM(C66:D66)</f>
        <v>276</v>
      </c>
    </row>
    <row r="67" spans="1:5" ht="13.5" thickBot="1">
      <c r="A67" s="137"/>
      <c r="B67" s="6" t="s">
        <v>68</v>
      </c>
      <c r="C67" s="35">
        <v>169</v>
      </c>
      <c r="D67" s="36">
        <v>581</v>
      </c>
      <c r="E67" s="85">
        <f t="shared" si="2"/>
        <v>750</v>
      </c>
    </row>
    <row r="68" spans="1:5" ht="13.5" thickBot="1">
      <c r="A68" s="137"/>
      <c r="B68" s="6" t="s">
        <v>69</v>
      </c>
      <c r="C68" s="35">
        <v>44</v>
      </c>
      <c r="D68" s="36">
        <v>91</v>
      </c>
      <c r="E68" s="85">
        <f t="shared" si="2"/>
        <v>135</v>
      </c>
    </row>
    <row r="69" spans="1:5" ht="13.5" thickBot="1">
      <c r="A69" s="137"/>
      <c r="B69" s="6" t="s">
        <v>70</v>
      </c>
      <c r="C69" s="35">
        <v>135</v>
      </c>
      <c r="D69" s="36">
        <v>437</v>
      </c>
      <c r="E69" s="85">
        <f t="shared" si="2"/>
        <v>572</v>
      </c>
    </row>
    <row r="70" spans="1:5" ht="13.5" thickBot="1">
      <c r="A70" s="137"/>
      <c r="B70" s="6" t="s">
        <v>71</v>
      </c>
      <c r="C70" s="35">
        <v>29</v>
      </c>
      <c r="D70" s="36">
        <v>72</v>
      </c>
      <c r="E70" s="85">
        <f t="shared" si="2"/>
        <v>101</v>
      </c>
    </row>
    <row r="71" spans="1:5" ht="26.25" thickBot="1">
      <c r="A71" s="137"/>
      <c r="B71" s="6" t="s">
        <v>72</v>
      </c>
      <c r="C71" s="60">
        <v>3</v>
      </c>
      <c r="D71" s="61">
        <v>71</v>
      </c>
      <c r="E71" s="85">
        <f t="shared" si="2"/>
        <v>74</v>
      </c>
    </row>
    <row r="72" spans="1:5" ht="26.25" thickBot="1">
      <c r="A72" s="137"/>
      <c r="B72" s="6" t="s">
        <v>73</v>
      </c>
      <c r="C72" s="35">
        <v>10</v>
      </c>
      <c r="D72" s="36">
        <v>38</v>
      </c>
      <c r="E72" s="85">
        <f t="shared" si="2"/>
        <v>48</v>
      </c>
    </row>
    <row r="73" spans="1:5" ht="26.25" thickBot="1">
      <c r="A73" s="137"/>
      <c r="B73" s="6" t="s">
        <v>74</v>
      </c>
      <c r="C73" s="60">
        <v>21</v>
      </c>
      <c r="D73" s="61">
        <v>66</v>
      </c>
      <c r="E73" s="85">
        <f t="shared" si="2"/>
        <v>87</v>
      </c>
    </row>
    <row r="74" spans="1:5" ht="13.5" thickBot="1">
      <c r="A74" s="137"/>
      <c r="B74" s="12" t="s">
        <v>5</v>
      </c>
      <c r="C74" s="38">
        <f>SUM(C65:C73)</f>
        <v>483</v>
      </c>
      <c r="D74" s="39">
        <f>SUM(D65:D73)</f>
        <v>1626</v>
      </c>
      <c r="E74" s="81">
        <f t="shared" si="2"/>
        <v>2109</v>
      </c>
    </row>
    <row r="75" spans="1:5" ht="13.5" thickBot="1">
      <c r="A75" s="83"/>
      <c r="B75" s="1"/>
      <c r="C75" s="19"/>
      <c r="D75" s="19"/>
      <c r="E75" s="82"/>
    </row>
    <row r="76" spans="1:5" ht="13.5" thickBot="1">
      <c r="A76" s="137" t="s">
        <v>12</v>
      </c>
      <c r="B76" s="6" t="s">
        <v>75</v>
      </c>
      <c r="C76" s="33">
        <v>185</v>
      </c>
      <c r="D76" s="34">
        <v>129</v>
      </c>
      <c r="E76" s="85">
        <f>SUM(C76:D76)</f>
        <v>314</v>
      </c>
    </row>
    <row r="77" spans="1:5" ht="13.5" thickBot="1">
      <c r="A77" s="137"/>
      <c r="B77" s="6" t="s">
        <v>76</v>
      </c>
      <c r="C77" s="35">
        <v>70</v>
      </c>
      <c r="D77" s="36">
        <v>204</v>
      </c>
      <c r="E77" s="85">
        <f>SUM(C77:D77)</f>
        <v>274</v>
      </c>
    </row>
    <row r="78" spans="1:5" ht="13.5" thickBot="1">
      <c r="A78" s="137"/>
      <c r="B78" s="12" t="s">
        <v>5</v>
      </c>
      <c r="C78" s="38">
        <f>SUM(C76:C77)</f>
        <v>255</v>
      </c>
      <c r="D78" s="39">
        <f>SUM(D76:D77)</f>
        <v>333</v>
      </c>
      <c r="E78" s="78">
        <f>SUM(E76:E77)</f>
        <v>588</v>
      </c>
    </row>
    <row r="79" spans="1:5" ht="13.5" thickBot="1">
      <c r="A79" s="83"/>
      <c r="B79" s="4"/>
      <c r="C79" s="19"/>
      <c r="D79" s="19"/>
      <c r="E79" s="90"/>
    </row>
    <row r="80" spans="1:5" ht="13.5" thickBot="1">
      <c r="A80" s="137" t="s">
        <v>137</v>
      </c>
      <c r="B80" s="6" t="s">
        <v>77</v>
      </c>
      <c r="C80" s="60">
        <v>340</v>
      </c>
      <c r="D80" s="61">
        <v>112</v>
      </c>
      <c r="E80" s="91">
        <f>SUM(C80:D80)</f>
        <v>452</v>
      </c>
    </row>
    <row r="81" spans="1:5" ht="13.5" thickBot="1">
      <c r="A81" s="137"/>
      <c r="B81" s="6" t="s">
        <v>78</v>
      </c>
      <c r="C81" s="35">
        <v>109</v>
      </c>
      <c r="D81" s="36">
        <v>38</v>
      </c>
      <c r="E81" s="91">
        <f>SUM(C81:D81)</f>
        <v>147</v>
      </c>
    </row>
    <row r="82" spans="1:5" ht="26.25" thickBot="1">
      <c r="A82" s="137"/>
      <c r="B82" s="6" t="s">
        <v>79</v>
      </c>
      <c r="C82" s="35">
        <v>82</v>
      </c>
      <c r="D82" s="36">
        <v>23</v>
      </c>
      <c r="E82" s="91">
        <f>SUM(C82:D82)</f>
        <v>105</v>
      </c>
    </row>
    <row r="83" spans="1:5" ht="13.5" thickBot="1">
      <c r="A83" s="137"/>
      <c r="B83" s="12" t="s">
        <v>5</v>
      </c>
      <c r="C83" s="38">
        <f>SUM(C80:C82)</f>
        <v>531</v>
      </c>
      <c r="D83" s="32">
        <f>SUM(D80:D82)</f>
        <v>173</v>
      </c>
      <c r="E83" s="78">
        <f>SUM(E80:E82)</f>
        <v>704</v>
      </c>
    </row>
    <row r="84" spans="1:5" ht="13.5" thickBot="1">
      <c r="A84" s="83"/>
      <c r="B84" s="4"/>
      <c r="C84" s="19"/>
      <c r="D84" s="19"/>
      <c r="E84" s="82"/>
    </row>
    <row r="85" spans="1:5" ht="13.5" thickBot="1">
      <c r="A85" s="134" t="s">
        <v>13</v>
      </c>
      <c r="B85" s="6" t="s">
        <v>80</v>
      </c>
      <c r="C85" s="33">
        <v>128</v>
      </c>
      <c r="D85" s="34">
        <v>48</v>
      </c>
      <c r="E85" s="85">
        <f aca="true" t="shared" si="3" ref="E85:E91">SUM(C85:D85)</f>
        <v>176</v>
      </c>
    </row>
    <row r="86" spans="1:5" ht="13.5" thickBot="1">
      <c r="A86" s="134"/>
      <c r="B86" s="6" t="s">
        <v>81</v>
      </c>
      <c r="C86" s="35">
        <v>541</v>
      </c>
      <c r="D86" s="36">
        <v>276</v>
      </c>
      <c r="E86" s="85">
        <f t="shared" si="3"/>
        <v>817</v>
      </c>
    </row>
    <row r="87" spans="1:5" ht="13.5" thickBot="1">
      <c r="A87" s="134"/>
      <c r="B87" s="6" t="s">
        <v>82</v>
      </c>
      <c r="C87" s="60">
        <v>65</v>
      </c>
      <c r="D87" s="61">
        <v>111</v>
      </c>
      <c r="E87" s="85">
        <f t="shared" si="3"/>
        <v>176</v>
      </c>
    </row>
    <row r="88" spans="1:5" ht="13.5" thickBot="1">
      <c r="A88" s="134"/>
      <c r="B88" s="6" t="s">
        <v>149</v>
      </c>
      <c r="C88" s="35">
        <v>18</v>
      </c>
      <c r="D88" s="36">
        <v>32</v>
      </c>
      <c r="E88" s="85">
        <f t="shared" si="3"/>
        <v>50</v>
      </c>
    </row>
    <row r="89" spans="1:5" ht="13.5" thickBot="1">
      <c r="A89" s="134"/>
      <c r="B89" s="6" t="s">
        <v>83</v>
      </c>
      <c r="C89" s="35">
        <v>278</v>
      </c>
      <c r="D89" s="36">
        <v>501</v>
      </c>
      <c r="E89" s="85">
        <f t="shared" si="3"/>
        <v>779</v>
      </c>
    </row>
    <row r="90" spans="1:5" ht="13.5" thickBot="1">
      <c r="A90" s="134"/>
      <c r="B90" s="6" t="s">
        <v>84</v>
      </c>
      <c r="C90" s="33">
        <v>76</v>
      </c>
      <c r="D90" s="34">
        <v>80</v>
      </c>
      <c r="E90" s="85">
        <f t="shared" si="3"/>
        <v>156</v>
      </c>
    </row>
    <row r="91" spans="1:5" ht="26.25" thickBot="1">
      <c r="A91" s="134"/>
      <c r="B91" s="6" t="s">
        <v>85</v>
      </c>
      <c r="C91" s="35">
        <v>87</v>
      </c>
      <c r="D91" s="36">
        <v>41</v>
      </c>
      <c r="E91" s="85">
        <f t="shared" si="3"/>
        <v>128</v>
      </c>
    </row>
    <row r="92" spans="1:5" ht="13.5" thickBot="1">
      <c r="A92" s="134"/>
      <c r="B92" s="12" t="s">
        <v>5</v>
      </c>
      <c r="C92" s="41">
        <f>SUM(C85:C91)</f>
        <v>1193</v>
      </c>
      <c r="D92" s="39">
        <f>SUM(D85:D91)</f>
        <v>1089</v>
      </c>
      <c r="E92" s="81">
        <f>SUM(C92:D93)</f>
        <v>2282</v>
      </c>
    </row>
    <row r="93" spans="1:5" ht="13.5" thickBot="1">
      <c r="A93" s="83"/>
      <c r="B93" s="4"/>
      <c r="C93" s="19"/>
      <c r="D93" s="19"/>
      <c r="E93" s="82"/>
    </row>
    <row r="94" spans="1:5" ht="13.5" thickBot="1">
      <c r="A94" s="134" t="s">
        <v>14</v>
      </c>
      <c r="B94" s="6" t="s">
        <v>86</v>
      </c>
      <c r="C94" s="33">
        <v>71</v>
      </c>
      <c r="D94" s="34">
        <v>87</v>
      </c>
      <c r="E94" s="85">
        <f>SUM(C94:D94)</f>
        <v>158</v>
      </c>
    </row>
    <row r="95" spans="1:5" ht="13.5" thickBot="1">
      <c r="A95" s="134"/>
      <c r="B95" s="6" t="s">
        <v>87</v>
      </c>
      <c r="C95" s="35">
        <v>384</v>
      </c>
      <c r="D95" s="36">
        <v>288</v>
      </c>
      <c r="E95" s="85">
        <f>SUM(C95:D95)</f>
        <v>672</v>
      </c>
    </row>
    <row r="96" spans="1:5" ht="13.5" thickBot="1">
      <c r="A96" s="134"/>
      <c r="B96" s="6" t="s">
        <v>88</v>
      </c>
      <c r="C96" s="35">
        <v>64</v>
      </c>
      <c r="D96" s="36">
        <v>64</v>
      </c>
      <c r="E96" s="85">
        <f>SUM(C96:D96)</f>
        <v>128</v>
      </c>
    </row>
    <row r="97" spans="1:5" ht="13.5" thickBot="1">
      <c r="A97" s="134"/>
      <c r="B97" s="6" t="s">
        <v>89</v>
      </c>
      <c r="C97" s="35">
        <v>72</v>
      </c>
      <c r="D97" s="36">
        <v>27</v>
      </c>
      <c r="E97" s="85">
        <f>SUM(C97:D97)</f>
        <v>99</v>
      </c>
    </row>
    <row r="98" spans="1:5" ht="26.25" thickBot="1">
      <c r="A98" s="134"/>
      <c r="B98" s="6" t="s">
        <v>138</v>
      </c>
      <c r="C98" s="35">
        <v>58</v>
      </c>
      <c r="D98" s="36">
        <v>19</v>
      </c>
      <c r="E98" s="78">
        <f>SUM(C98:D98)</f>
        <v>77</v>
      </c>
    </row>
    <row r="99" spans="1:5" ht="13.5" thickBot="1">
      <c r="A99" s="134"/>
      <c r="B99" s="12" t="s">
        <v>5</v>
      </c>
      <c r="C99" s="38">
        <f>SUM(C94:C98)</f>
        <v>649</v>
      </c>
      <c r="D99" s="32">
        <f>SUM(D94:D98)</f>
        <v>485</v>
      </c>
      <c r="E99" s="87">
        <f>SUM(E94:E98)</f>
        <v>1134</v>
      </c>
    </row>
    <row r="100" spans="1:5" ht="13.5" thickBot="1">
      <c r="A100" s="83"/>
      <c r="B100" s="4"/>
      <c r="C100" s="19"/>
      <c r="D100" s="19"/>
      <c r="E100" s="82"/>
    </row>
    <row r="101" spans="1:5" ht="12.75" customHeight="1" thickBot="1">
      <c r="A101" s="134" t="s">
        <v>139</v>
      </c>
      <c r="B101" s="6" t="s">
        <v>90</v>
      </c>
      <c r="C101" s="35">
        <v>60</v>
      </c>
      <c r="D101" s="36">
        <v>137</v>
      </c>
      <c r="E101" s="85">
        <f>SUM(C101:D101)</f>
        <v>197</v>
      </c>
    </row>
    <row r="102" spans="1:5" ht="13.5" thickBot="1">
      <c r="A102" s="134"/>
      <c r="B102" s="6" t="s">
        <v>91</v>
      </c>
      <c r="C102" s="35">
        <v>583</v>
      </c>
      <c r="D102" s="40">
        <v>1194</v>
      </c>
      <c r="E102" s="85">
        <f>SUM(C102:D102)</f>
        <v>1777</v>
      </c>
    </row>
    <row r="103" spans="1:5" ht="13.5" thickBot="1">
      <c r="A103" s="134"/>
      <c r="B103" s="12" t="s">
        <v>5</v>
      </c>
      <c r="C103" s="38">
        <f>SUM(C101:C102)</f>
        <v>643</v>
      </c>
      <c r="D103" s="39">
        <f>SUM(D101:D102)</f>
        <v>1331</v>
      </c>
      <c r="E103" s="87">
        <f>SUM(E101:E102)</f>
        <v>1974</v>
      </c>
    </row>
    <row r="104" spans="1:5" ht="13.5" thickBot="1">
      <c r="A104" s="83"/>
      <c r="B104" s="4"/>
      <c r="C104" s="21"/>
      <c r="D104" s="21"/>
      <c r="E104" s="82"/>
    </row>
    <row r="105" spans="1:5" ht="13.5" thickBot="1">
      <c r="A105" s="134" t="s">
        <v>15</v>
      </c>
      <c r="B105" s="6" t="s">
        <v>92</v>
      </c>
      <c r="C105" s="33">
        <v>108</v>
      </c>
      <c r="D105" s="34">
        <v>351</v>
      </c>
      <c r="E105" s="85">
        <f>SUM(C105:D105)</f>
        <v>459</v>
      </c>
    </row>
    <row r="106" spans="1:5" ht="13.5" thickBot="1">
      <c r="A106" s="134"/>
      <c r="B106" s="12" t="s">
        <v>5</v>
      </c>
      <c r="C106" s="38">
        <f>SUM(C105)</f>
        <v>108</v>
      </c>
      <c r="D106" s="38">
        <f>SUM(D105)</f>
        <v>351</v>
      </c>
      <c r="E106" s="85">
        <f>SUM(C106:D106)</f>
        <v>459</v>
      </c>
    </row>
    <row r="107" spans="1:5" ht="13.5" thickBot="1">
      <c r="A107" s="83"/>
      <c r="B107" s="4"/>
      <c r="C107" s="19"/>
      <c r="D107" s="19"/>
      <c r="E107" s="92"/>
    </row>
    <row r="108" spans="1:5" ht="13.5" thickBot="1">
      <c r="A108" s="134"/>
      <c r="B108" s="6" t="s">
        <v>93</v>
      </c>
      <c r="C108" s="33">
        <v>227</v>
      </c>
      <c r="D108" s="33">
        <v>960</v>
      </c>
      <c r="E108" s="81">
        <f>SUM(C108:D108)</f>
        <v>1187</v>
      </c>
    </row>
    <row r="109" spans="1:5" ht="13.5" thickBot="1">
      <c r="A109" s="134"/>
      <c r="B109" s="12" t="s">
        <v>5</v>
      </c>
      <c r="C109" s="38">
        <f>SUM(C108:C108)</f>
        <v>227</v>
      </c>
      <c r="D109" s="32">
        <f>SUM(D108:D108)</f>
        <v>960</v>
      </c>
      <c r="E109" s="81">
        <f>SUM(C109:D109)</f>
        <v>1187</v>
      </c>
    </row>
    <row r="110" spans="1:5" ht="13.5" thickBot="1">
      <c r="A110" s="83"/>
      <c r="B110" s="4"/>
      <c r="C110" s="19"/>
      <c r="D110" s="19"/>
      <c r="E110" s="82"/>
    </row>
    <row r="111" spans="1:5" ht="13.5" thickBot="1">
      <c r="A111" s="134" t="s">
        <v>16</v>
      </c>
      <c r="B111" s="6" t="s">
        <v>94</v>
      </c>
      <c r="C111" s="33">
        <v>287</v>
      </c>
      <c r="D111" s="34">
        <v>372</v>
      </c>
      <c r="E111" s="85">
        <f>SUM(C111:D111)</f>
        <v>659</v>
      </c>
    </row>
    <row r="112" spans="1:5" ht="26.25" thickBot="1">
      <c r="A112" s="134"/>
      <c r="B112" s="6" t="s">
        <v>95</v>
      </c>
      <c r="C112" s="35">
        <v>51</v>
      </c>
      <c r="D112" s="36">
        <v>22</v>
      </c>
      <c r="E112" s="85">
        <f>SUM(C112:D112)</f>
        <v>73</v>
      </c>
    </row>
    <row r="113" spans="1:5" ht="13.5" thickBot="1">
      <c r="A113" s="134"/>
      <c r="B113" s="12" t="s">
        <v>5</v>
      </c>
      <c r="C113" s="38">
        <f>SUM(C111:C112)</f>
        <v>338</v>
      </c>
      <c r="D113" s="32">
        <f>SUM(D111:D112)</f>
        <v>394</v>
      </c>
      <c r="E113" s="85">
        <f>SUM(C113:D113)</f>
        <v>732</v>
      </c>
    </row>
    <row r="114" spans="1:5" ht="13.5" thickBot="1">
      <c r="A114" s="83"/>
      <c r="B114" s="1"/>
      <c r="C114" s="19"/>
      <c r="D114" s="19"/>
      <c r="E114" s="82"/>
    </row>
    <row r="115" spans="1:5" ht="15.75" customHeight="1" thickBot="1">
      <c r="A115" s="134" t="s">
        <v>17</v>
      </c>
      <c r="B115" s="6" t="s">
        <v>96</v>
      </c>
      <c r="C115" s="67">
        <v>851</v>
      </c>
      <c r="D115" s="68">
        <v>652</v>
      </c>
      <c r="E115" s="93">
        <f>SUM(C115:D115)</f>
        <v>1503</v>
      </c>
    </row>
    <row r="116" spans="1:5" ht="13.5" thickBot="1">
      <c r="A116" s="134"/>
      <c r="B116" s="6" t="s">
        <v>97</v>
      </c>
      <c r="C116" s="67">
        <v>392</v>
      </c>
      <c r="D116" s="61">
        <v>722</v>
      </c>
      <c r="E116" s="93">
        <f>SUM(C116:D116)</f>
        <v>1114</v>
      </c>
    </row>
    <row r="117" spans="1:5" ht="26.25" thickBot="1">
      <c r="A117" s="134"/>
      <c r="B117" s="6" t="s">
        <v>57</v>
      </c>
      <c r="C117" s="67">
        <v>0</v>
      </c>
      <c r="D117" s="61">
        <v>1</v>
      </c>
      <c r="E117" s="93">
        <f>SUM(C117:D117)</f>
        <v>1</v>
      </c>
    </row>
    <row r="118" spans="1:5" ht="26.25" thickBot="1">
      <c r="A118" s="134"/>
      <c r="B118" s="6" t="s">
        <v>98</v>
      </c>
      <c r="C118" s="67">
        <v>35</v>
      </c>
      <c r="D118" s="61">
        <v>72</v>
      </c>
      <c r="E118" s="93">
        <f>SUM(C118:D118)</f>
        <v>107</v>
      </c>
    </row>
    <row r="119" spans="1:5" ht="13.5" thickBot="1">
      <c r="A119" s="141"/>
      <c r="B119" s="94" t="s">
        <v>5</v>
      </c>
      <c r="C119" s="95">
        <f>SUM(C115:C118)</f>
        <v>1278</v>
      </c>
      <c r="D119" s="95">
        <f>SUM(D115:D118)</f>
        <v>1447</v>
      </c>
      <c r="E119" s="96">
        <f>SUM(E115:E118)</f>
        <v>2725</v>
      </c>
    </row>
    <row r="120" spans="1:5" ht="13.5" thickTop="1">
      <c r="A120" s="70"/>
      <c r="B120" s="6"/>
      <c r="C120" s="26"/>
      <c r="D120" s="26"/>
      <c r="E120" s="24"/>
    </row>
    <row r="121" spans="1:5" ht="13.5" thickBot="1">
      <c r="A121" s="70"/>
      <c r="B121" s="6"/>
      <c r="C121" s="26"/>
      <c r="D121" s="26"/>
      <c r="E121" s="24"/>
    </row>
    <row r="122" spans="1:5" ht="12.75">
      <c r="A122" s="106" t="s">
        <v>27</v>
      </c>
      <c r="B122" s="98"/>
      <c r="C122" s="99"/>
      <c r="D122" s="99"/>
      <c r="E122" s="100"/>
    </row>
    <row r="123" spans="1:5" ht="13.5" thickBot="1">
      <c r="A123" s="70"/>
      <c r="B123" s="1"/>
      <c r="C123" s="19"/>
      <c r="D123" s="19"/>
      <c r="E123" s="22"/>
    </row>
    <row r="124" spans="1:5" ht="13.5" thickBot="1">
      <c r="A124" s="133" t="s">
        <v>140</v>
      </c>
      <c r="B124" s="6" t="s">
        <v>99</v>
      </c>
      <c r="C124" s="33">
        <v>1</v>
      </c>
      <c r="D124" s="34">
        <v>4</v>
      </c>
      <c r="E124" s="52">
        <f>SUM(C124:D124)</f>
        <v>5</v>
      </c>
    </row>
    <row r="125" spans="1:5" ht="13.5" thickBot="1">
      <c r="A125" s="133"/>
      <c r="B125" s="6" t="s">
        <v>100</v>
      </c>
      <c r="C125" s="35">
        <v>754</v>
      </c>
      <c r="D125" s="36">
        <v>782</v>
      </c>
      <c r="E125" s="51">
        <f>SUM(C125:D125)</f>
        <v>1536</v>
      </c>
    </row>
    <row r="126" spans="1:5" ht="13.5" thickBot="1">
      <c r="A126" s="133"/>
      <c r="B126" s="12" t="s">
        <v>5</v>
      </c>
      <c r="C126" s="41">
        <f>SUM(C124:C125)</f>
        <v>755</v>
      </c>
      <c r="D126" s="41">
        <f>SUM(D124:D125)</f>
        <v>786</v>
      </c>
      <c r="E126" s="51">
        <f>SUM(C126:D126)</f>
        <v>1541</v>
      </c>
    </row>
    <row r="127" spans="1:5" ht="13.5" thickBot="1">
      <c r="A127" s="70"/>
      <c r="B127" s="1"/>
      <c r="C127" s="19"/>
      <c r="D127" s="19"/>
      <c r="E127" s="56"/>
    </row>
    <row r="128" spans="1:5" ht="26.25" thickBot="1">
      <c r="A128" s="133" t="s">
        <v>141</v>
      </c>
      <c r="B128" s="6" t="s">
        <v>101</v>
      </c>
      <c r="C128" s="33">
        <v>392</v>
      </c>
      <c r="D128" s="34">
        <v>41</v>
      </c>
      <c r="E128" s="65">
        <f>SUM(C128:D128)</f>
        <v>433</v>
      </c>
    </row>
    <row r="129" spans="1:5" ht="26.25" thickBot="1">
      <c r="A129" s="133"/>
      <c r="B129" s="6" t="s">
        <v>102</v>
      </c>
      <c r="C129" s="126">
        <v>1055</v>
      </c>
      <c r="D129" s="64">
        <v>144</v>
      </c>
      <c r="E129" s="51">
        <f>SUM(C129:D129)</f>
        <v>1199</v>
      </c>
    </row>
    <row r="130" spans="1:5" ht="26.25" thickBot="1">
      <c r="A130" s="133"/>
      <c r="B130" s="6" t="s">
        <v>103</v>
      </c>
      <c r="C130" s="63">
        <v>590</v>
      </c>
      <c r="D130" s="64">
        <v>100</v>
      </c>
      <c r="E130" s="65">
        <f>SUM(C130:D130)</f>
        <v>690</v>
      </c>
    </row>
    <row r="131" spans="1:5" ht="22.5" customHeight="1" thickBot="1">
      <c r="A131" s="133"/>
      <c r="B131" s="6" t="s">
        <v>104</v>
      </c>
      <c r="C131" s="35">
        <v>134</v>
      </c>
      <c r="D131" s="36">
        <v>185</v>
      </c>
      <c r="E131" s="65">
        <f>SUM(C131:D131)</f>
        <v>319</v>
      </c>
    </row>
    <row r="132" spans="1:5" ht="22.5" customHeight="1" thickBot="1">
      <c r="A132" s="133"/>
      <c r="B132" s="12" t="s">
        <v>5</v>
      </c>
      <c r="C132" s="41">
        <f>SUM(C128:C131)</f>
        <v>2171</v>
      </c>
      <c r="D132" s="39">
        <f>SUM(D128:D131)</f>
        <v>470</v>
      </c>
      <c r="E132" s="51">
        <f>SUM(C132:D132)</f>
        <v>2641</v>
      </c>
    </row>
    <row r="133" spans="1:5" ht="13.5" thickBot="1">
      <c r="A133" s="70"/>
      <c r="B133" s="1"/>
      <c r="C133" s="19"/>
      <c r="D133" s="19"/>
      <c r="E133" s="20"/>
    </row>
    <row r="134" spans="1:5" ht="13.5" thickBot="1">
      <c r="A134" s="133" t="s">
        <v>142</v>
      </c>
      <c r="B134" s="6" t="s">
        <v>105</v>
      </c>
      <c r="C134" s="35">
        <v>499</v>
      </c>
      <c r="D134" s="36">
        <v>192</v>
      </c>
      <c r="E134" s="52">
        <f>SUM(C134:D134)</f>
        <v>691</v>
      </c>
    </row>
    <row r="135" spans="1:5" ht="13.5" thickBot="1">
      <c r="A135" s="133"/>
      <c r="B135" s="6" t="s">
        <v>106</v>
      </c>
      <c r="C135" s="35">
        <v>208</v>
      </c>
      <c r="D135" s="36">
        <v>77</v>
      </c>
      <c r="E135" s="52">
        <f aca="true" t="shared" si="4" ref="E135:E141">SUM(C135:D135)</f>
        <v>285</v>
      </c>
    </row>
    <row r="136" spans="1:5" ht="26.25" thickBot="1">
      <c r="A136" s="133"/>
      <c r="B136" s="6" t="s">
        <v>107</v>
      </c>
      <c r="C136" s="35">
        <v>601</v>
      </c>
      <c r="D136" s="36">
        <v>141</v>
      </c>
      <c r="E136" s="52">
        <f t="shared" si="4"/>
        <v>742</v>
      </c>
    </row>
    <row r="137" spans="1:5" ht="13.5" thickBot="1">
      <c r="A137" s="133"/>
      <c r="B137" s="6" t="s">
        <v>108</v>
      </c>
      <c r="C137" s="42">
        <v>1095</v>
      </c>
      <c r="D137" s="36">
        <v>344</v>
      </c>
      <c r="E137" s="51">
        <f t="shared" si="4"/>
        <v>1439</v>
      </c>
    </row>
    <row r="138" spans="1:5" ht="13.5" thickBot="1">
      <c r="A138" s="133"/>
      <c r="B138" s="6" t="s">
        <v>109</v>
      </c>
      <c r="C138" s="35">
        <v>256</v>
      </c>
      <c r="D138" s="36">
        <v>88</v>
      </c>
      <c r="E138" s="52">
        <f t="shared" si="4"/>
        <v>344</v>
      </c>
    </row>
    <row r="139" spans="1:5" ht="26.25" customHeight="1" thickBot="1">
      <c r="A139" s="133"/>
      <c r="B139" s="6" t="s">
        <v>110</v>
      </c>
      <c r="C139" s="35">
        <v>233</v>
      </c>
      <c r="D139" s="36">
        <v>104</v>
      </c>
      <c r="E139" s="52">
        <f t="shared" si="4"/>
        <v>337</v>
      </c>
    </row>
    <row r="140" spans="1:5" ht="26.25" thickBot="1">
      <c r="A140" s="133"/>
      <c r="B140" s="6" t="s">
        <v>111</v>
      </c>
      <c r="C140" s="35">
        <v>285</v>
      </c>
      <c r="D140" s="36">
        <v>66</v>
      </c>
      <c r="E140" s="52">
        <f t="shared" si="4"/>
        <v>351</v>
      </c>
    </row>
    <row r="141" spans="1:5" ht="13.5" thickBot="1">
      <c r="A141" s="133"/>
      <c r="B141" s="6" t="s">
        <v>112</v>
      </c>
      <c r="C141" s="35">
        <v>163</v>
      </c>
      <c r="D141" s="36">
        <v>140</v>
      </c>
      <c r="E141" s="52">
        <f t="shared" si="4"/>
        <v>303</v>
      </c>
    </row>
    <row r="142" spans="1:5" ht="13.5" thickBot="1">
      <c r="A142" s="133"/>
      <c r="B142" s="12" t="s">
        <v>5</v>
      </c>
      <c r="C142" s="41">
        <f>SUM(C134:C141)</f>
        <v>3340</v>
      </c>
      <c r="D142" s="39">
        <f>SUM(D134:D141)</f>
        <v>1152</v>
      </c>
      <c r="E142" s="51">
        <f>SUM(C142:D142)</f>
        <v>4492</v>
      </c>
    </row>
    <row r="143" spans="1:5" ht="13.5" thickBot="1">
      <c r="A143" s="70"/>
      <c r="B143" s="4"/>
      <c r="C143" s="25"/>
      <c r="D143" s="25"/>
      <c r="E143" s="20"/>
    </row>
    <row r="144" spans="1:5" ht="25.5" customHeight="1" thickBot="1">
      <c r="A144" s="133" t="s">
        <v>18</v>
      </c>
      <c r="B144" s="6" t="s">
        <v>113</v>
      </c>
      <c r="C144" s="33">
        <v>367</v>
      </c>
      <c r="D144" s="34">
        <v>213</v>
      </c>
      <c r="E144" s="52">
        <f>SUM(C144:D144)</f>
        <v>580</v>
      </c>
    </row>
    <row r="145" spans="1:5" ht="13.5" thickBot="1">
      <c r="A145" s="133"/>
      <c r="B145" s="12" t="s">
        <v>5</v>
      </c>
      <c r="C145" s="38">
        <f>SUM(C144)</f>
        <v>367</v>
      </c>
      <c r="D145" s="38">
        <f>SUM(D144)</f>
        <v>213</v>
      </c>
      <c r="E145" s="101">
        <f>SUM(E144)</f>
        <v>580</v>
      </c>
    </row>
    <row r="146" spans="1:5" ht="13.5" thickBot="1">
      <c r="A146" s="70"/>
      <c r="B146" s="4"/>
      <c r="C146" s="19"/>
      <c r="D146" s="19"/>
      <c r="E146" s="20"/>
    </row>
    <row r="147" spans="1:5" ht="13.5" thickBot="1">
      <c r="A147" s="133" t="s">
        <v>19</v>
      </c>
      <c r="B147" s="6" t="s">
        <v>114</v>
      </c>
      <c r="C147" s="67">
        <v>610</v>
      </c>
      <c r="D147" s="68">
        <v>234</v>
      </c>
      <c r="E147" s="62">
        <f>SUM(C147:D147)</f>
        <v>844</v>
      </c>
    </row>
    <row r="148" spans="1:5" ht="26.25" thickBot="1">
      <c r="A148" s="133"/>
      <c r="B148" s="6" t="s">
        <v>115</v>
      </c>
      <c r="C148" s="60">
        <v>33</v>
      </c>
      <c r="D148" s="61">
        <v>28</v>
      </c>
      <c r="E148" s="69">
        <f>SUM(C148:D148)</f>
        <v>61</v>
      </c>
    </row>
    <row r="149" spans="1:5" ht="13.5" thickBot="1">
      <c r="A149" s="133"/>
      <c r="B149" s="12" t="s">
        <v>5</v>
      </c>
      <c r="C149" s="48">
        <f>SUM(C147:C148)</f>
        <v>643</v>
      </c>
      <c r="D149" s="48">
        <f>SUM(D147:D148)</f>
        <v>262</v>
      </c>
      <c r="E149" s="53">
        <f>SUM(E147:E148)</f>
        <v>905</v>
      </c>
    </row>
    <row r="150" spans="1:5" ht="13.5" thickBot="1">
      <c r="A150" s="70"/>
      <c r="B150" s="4"/>
      <c r="C150" s="19"/>
      <c r="D150" s="19"/>
      <c r="E150" s="20"/>
    </row>
    <row r="151" spans="1:5" ht="26.25" thickBot="1">
      <c r="A151" s="133" t="s">
        <v>20</v>
      </c>
      <c r="B151" s="6" t="s">
        <v>116</v>
      </c>
      <c r="C151" s="33">
        <v>269</v>
      </c>
      <c r="D151" s="34">
        <v>388</v>
      </c>
      <c r="E151" s="52">
        <f>SUM(C151:D151)</f>
        <v>657</v>
      </c>
    </row>
    <row r="152" spans="1:5" ht="13.5" thickBot="1">
      <c r="A152" s="133"/>
      <c r="B152" s="6" t="s">
        <v>117</v>
      </c>
      <c r="C152" s="35">
        <v>251</v>
      </c>
      <c r="D152" s="36">
        <v>47</v>
      </c>
      <c r="E152" s="52">
        <f aca="true" t="shared" si="5" ref="E152:E158">SUM(C152:D152)</f>
        <v>298</v>
      </c>
    </row>
    <row r="153" spans="1:5" ht="13.5" thickBot="1">
      <c r="A153" s="133"/>
      <c r="B153" s="6" t="s">
        <v>118</v>
      </c>
      <c r="C153" s="35">
        <v>545</v>
      </c>
      <c r="D153" s="36">
        <v>61</v>
      </c>
      <c r="E153" s="52">
        <f t="shared" si="5"/>
        <v>606</v>
      </c>
    </row>
    <row r="154" spans="1:5" ht="13.5" thickBot="1">
      <c r="A154" s="133"/>
      <c r="B154" s="6" t="s">
        <v>119</v>
      </c>
      <c r="C154" s="35">
        <v>465</v>
      </c>
      <c r="D154" s="36">
        <v>73</v>
      </c>
      <c r="E154" s="52">
        <f t="shared" si="5"/>
        <v>538</v>
      </c>
    </row>
    <row r="155" spans="1:5" ht="13.5" thickBot="1">
      <c r="A155" s="133"/>
      <c r="B155" s="6" t="s">
        <v>120</v>
      </c>
      <c r="C155" s="35">
        <v>143</v>
      </c>
      <c r="D155" s="36">
        <v>138</v>
      </c>
      <c r="E155" s="52">
        <f t="shared" si="5"/>
        <v>281</v>
      </c>
    </row>
    <row r="156" spans="1:5" ht="26.25" thickBot="1">
      <c r="A156" s="133"/>
      <c r="B156" s="6" t="s">
        <v>121</v>
      </c>
      <c r="C156" s="35">
        <v>86</v>
      </c>
      <c r="D156" s="36">
        <v>16</v>
      </c>
      <c r="E156" s="52">
        <f t="shared" si="5"/>
        <v>102</v>
      </c>
    </row>
    <row r="157" spans="1:5" ht="26.25" thickBot="1">
      <c r="A157" s="133"/>
      <c r="B157" s="6" t="s">
        <v>123</v>
      </c>
      <c r="C157" s="35">
        <v>105</v>
      </c>
      <c r="D157" s="36">
        <v>7</v>
      </c>
      <c r="E157" s="52">
        <f t="shared" si="5"/>
        <v>112</v>
      </c>
    </row>
    <row r="158" spans="1:5" ht="26.25" thickBot="1">
      <c r="A158" s="133"/>
      <c r="B158" s="6" t="s">
        <v>122</v>
      </c>
      <c r="C158" s="35">
        <v>73</v>
      </c>
      <c r="D158" s="36">
        <v>45</v>
      </c>
      <c r="E158" s="52">
        <f t="shared" si="5"/>
        <v>118</v>
      </c>
    </row>
    <row r="159" spans="1:5" ht="13.5" thickBot="1">
      <c r="A159" s="140"/>
      <c r="B159" s="16" t="s">
        <v>5</v>
      </c>
      <c r="C159" s="103">
        <f>SUM(C151:C158)</f>
        <v>1937</v>
      </c>
      <c r="D159" s="104">
        <f>SUM(D151:D158)</f>
        <v>775</v>
      </c>
      <c r="E159" s="105">
        <f>SUM(C159:D159)</f>
        <v>2712</v>
      </c>
    </row>
    <row r="160" spans="1:5" ht="12.75">
      <c r="A160" s="70"/>
      <c r="B160" s="4"/>
      <c r="C160" s="19"/>
      <c r="D160" s="19"/>
      <c r="E160" s="20"/>
    </row>
    <row r="161" spans="1:5" ht="12.75">
      <c r="A161" s="70"/>
      <c r="B161" s="1"/>
      <c r="C161" s="19"/>
      <c r="D161" s="19"/>
      <c r="E161" s="20"/>
    </row>
    <row r="162" spans="1:5" ht="12.75">
      <c r="A162" s="70"/>
      <c r="B162" s="4"/>
      <c r="C162" s="19"/>
      <c r="D162" s="19"/>
      <c r="E162" s="20"/>
    </row>
    <row r="163" spans="1:5" ht="12.75">
      <c r="A163" s="116" t="s">
        <v>21</v>
      </c>
      <c r="C163" s="17"/>
      <c r="D163" s="17"/>
      <c r="E163" s="18"/>
    </row>
    <row r="164" spans="1:5" ht="13.5" thickBot="1">
      <c r="A164" s="117"/>
      <c r="C164" s="17"/>
      <c r="D164" s="17"/>
      <c r="E164" s="18"/>
    </row>
    <row r="165" spans="1:5" ht="13.5" thickBot="1">
      <c r="A165" s="107" t="s">
        <v>1</v>
      </c>
      <c r="B165" s="108" t="s">
        <v>2</v>
      </c>
      <c r="C165" s="109" t="s">
        <v>3</v>
      </c>
      <c r="D165" s="109" t="s">
        <v>4</v>
      </c>
      <c r="E165" s="110" t="s">
        <v>5</v>
      </c>
    </row>
    <row r="166" spans="1:5" ht="13.5" thickBot="1">
      <c r="A166" s="138" t="s">
        <v>24</v>
      </c>
      <c r="B166" s="6" t="s">
        <v>41</v>
      </c>
      <c r="C166" s="33">
        <v>13</v>
      </c>
      <c r="D166" s="49">
        <v>312</v>
      </c>
      <c r="E166" s="55">
        <f>SUM(C166:D166)</f>
        <v>325</v>
      </c>
    </row>
    <row r="167" spans="1:5" ht="13.5" thickBot="1">
      <c r="A167" s="139"/>
      <c r="B167" s="6" t="s">
        <v>124</v>
      </c>
      <c r="C167" s="35">
        <v>143</v>
      </c>
      <c r="D167" s="50">
        <v>295</v>
      </c>
      <c r="E167" s="55">
        <f>SUM(C167:D167)</f>
        <v>438</v>
      </c>
    </row>
    <row r="168" spans="1:5" ht="26.25" thickBot="1">
      <c r="A168" s="139"/>
      <c r="B168" s="6" t="s">
        <v>125</v>
      </c>
      <c r="C168" s="35">
        <v>305</v>
      </c>
      <c r="D168" s="50">
        <v>49</v>
      </c>
      <c r="E168" s="55">
        <f>SUM(C168:D168)</f>
        <v>354</v>
      </c>
    </row>
    <row r="169" spans="1:5" ht="13.5" thickBot="1">
      <c r="A169" s="139"/>
      <c r="B169" s="6" t="s">
        <v>55</v>
      </c>
      <c r="C169" s="35">
        <v>61</v>
      </c>
      <c r="D169" s="50">
        <v>66</v>
      </c>
      <c r="E169" s="51">
        <f>SUM(C169:D169)</f>
        <v>127</v>
      </c>
    </row>
    <row r="170" spans="1:5" ht="13.5" thickBot="1">
      <c r="A170" s="139"/>
      <c r="B170" s="12" t="s">
        <v>5</v>
      </c>
      <c r="C170" s="38">
        <f>SUM(C166:C169)</f>
        <v>522</v>
      </c>
      <c r="D170" s="48">
        <f>SUM(D166:D169)</f>
        <v>722</v>
      </c>
      <c r="E170" s="51">
        <f>SUM(C170:D170)</f>
        <v>1244</v>
      </c>
    </row>
    <row r="171" spans="1:5" ht="13.5" thickBot="1">
      <c r="A171" s="70"/>
      <c r="C171" s="17"/>
      <c r="D171" s="17"/>
      <c r="E171" s="18"/>
    </row>
    <row r="172" spans="1:5" ht="13.5" thickBot="1">
      <c r="A172" s="133" t="s">
        <v>34</v>
      </c>
      <c r="B172" s="6" t="s">
        <v>41</v>
      </c>
      <c r="C172" s="33">
        <v>16</v>
      </c>
      <c r="D172" s="34">
        <v>197</v>
      </c>
      <c r="E172" s="52">
        <f>SUM(C172:D172)</f>
        <v>213</v>
      </c>
    </row>
    <row r="173" spans="1:5" ht="13.5" thickBot="1">
      <c r="A173" s="133"/>
      <c r="B173" s="6" t="s">
        <v>42</v>
      </c>
      <c r="C173" s="35">
        <v>118</v>
      </c>
      <c r="D173" s="36">
        <v>165</v>
      </c>
      <c r="E173" s="52">
        <f aca="true" t="shared" si="6" ref="E173:E178">SUM(C173:D173)</f>
        <v>283</v>
      </c>
    </row>
    <row r="174" spans="1:5" ht="13.5" thickBot="1">
      <c r="A174" s="133"/>
      <c r="B174" s="6" t="s">
        <v>59</v>
      </c>
      <c r="C174" s="35">
        <v>48</v>
      </c>
      <c r="D174" s="36">
        <v>263</v>
      </c>
      <c r="E174" s="52">
        <f t="shared" si="6"/>
        <v>311</v>
      </c>
    </row>
    <row r="175" spans="1:5" ht="13.5" thickBot="1">
      <c r="A175" s="133"/>
      <c r="B175" s="6" t="s">
        <v>96</v>
      </c>
      <c r="C175" s="35">
        <v>43</v>
      </c>
      <c r="D175" s="36">
        <v>46</v>
      </c>
      <c r="E175" s="52">
        <f t="shared" si="6"/>
        <v>89</v>
      </c>
    </row>
    <row r="176" spans="1:5" ht="13.5" thickBot="1">
      <c r="A176" s="133"/>
      <c r="B176" s="6" t="s">
        <v>60</v>
      </c>
      <c r="C176" s="35">
        <v>145</v>
      </c>
      <c r="D176" s="36">
        <v>129</v>
      </c>
      <c r="E176" s="52">
        <f t="shared" si="6"/>
        <v>274</v>
      </c>
    </row>
    <row r="177" spans="1:5" ht="26.25" thickBot="1">
      <c r="A177" s="133"/>
      <c r="B177" s="6" t="s">
        <v>43</v>
      </c>
      <c r="C177" s="35">
        <v>20</v>
      </c>
      <c r="D177" s="36">
        <v>29</v>
      </c>
      <c r="E177" s="52">
        <f t="shared" si="6"/>
        <v>49</v>
      </c>
    </row>
    <row r="178" spans="1:5" ht="26.25" thickBot="1">
      <c r="A178" s="133"/>
      <c r="B178" s="6" t="s">
        <v>143</v>
      </c>
      <c r="C178" s="35">
        <v>152</v>
      </c>
      <c r="D178" s="36">
        <v>41</v>
      </c>
      <c r="E178" s="52">
        <f t="shared" si="6"/>
        <v>193</v>
      </c>
    </row>
    <row r="179" spans="1:5" ht="26.25" thickBot="1">
      <c r="A179" s="133"/>
      <c r="B179" s="6" t="s">
        <v>127</v>
      </c>
      <c r="C179" s="35">
        <v>11</v>
      </c>
      <c r="D179" s="36">
        <v>11</v>
      </c>
      <c r="E179" s="52">
        <f>SUM(C179:D179)</f>
        <v>22</v>
      </c>
    </row>
    <row r="180" spans="1:5" ht="25.5">
      <c r="A180" s="133"/>
      <c r="B180" s="3" t="s">
        <v>147</v>
      </c>
      <c r="C180" s="123">
        <v>17</v>
      </c>
      <c r="D180" s="124">
        <v>4</v>
      </c>
      <c r="E180" s="125">
        <f>SUM(C180:D180)</f>
        <v>21</v>
      </c>
    </row>
    <row r="181" spans="1:5" ht="13.5" thickBot="1">
      <c r="A181" s="133"/>
      <c r="B181" s="12" t="s">
        <v>5</v>
      </c>
      <c r="C181" s="38">
        <f>SUM(C172:C180)</f>
        <v>570</v>
      </c>
      <c r="D181" s="32">
        <f>SUM(D172:D180)</f>
        <v>885</v>
      </c>
      <c r="E181" s="54">
        <f>SUM(C181:D181)</f>
        <v>1455</v>
      </c>
    </row>
    <row r="182" spans="1:5" ht="13.5" thickBot="1">
      <c r="A182" s="70"/>
      <c r="B182" s="4"/>
      <c r="C182" s="19"/>
      <c r="D182" s="19"/>
      <c r="E182" s="57"/>
    </row>
    <row r="183" spans="1:5" ht="39" customHeight="1" thickBot="1">
      <c r="A183" s="133" t="s">
        <v>22</v>
      </c>
      <c r="B183" s="6" t="s">
        <v>59</v>
      </c>
      <c r="C183" s="33">
        <v>45</v>
      </c>
      <c r="D183" s="34">
        <v>227</v>
      </c>
      <c r="E183" s="52">
        <f>SUM(C183:D183)</f>
        <v>272</v>
      </c>
    </row>
    <row r="184" spans="1:5" ht="18" customHeight="1" thickBot="1">
      <c r="A184" s="133"/>
      <c r="B184" s="12" t="s">
        <v>5</v>
      </c>
      <c r="C184" s="38">
        <f>SUM(C183)</f>
        <v>45</v>
      </c>
      <c r="D184" s="38">
        <f>SUM(D183)</f>
        <v>227</v>
      </c>
      <c r="E184" s="101">
        <f>SUM(E183)</f>
        <v>272</v>
      </c>
    </row>
    <row r="185" spans="1:5" ht="13.5" thickBot="1">
      <c r="A185" s="70"/>
      <c r="B185" s="4"/>
      <c r="C185" s="19"/>
      <c r="D185" s="19"/>
      <c r="E185" s="20"/>
    </row>
    <row r="186" spans="1:5" ht="38.25" customHeight="1" thickBot="1">
      <c r="A186" s="133" t="s">
        <v>25</v>
      </c>
      <c r="B186" s="6" t="s">
        <v>59</v>
      </c>
      <c r="C186" s="33">
        <v>58</v>
      </c>
      <c r="D186" s="34">
        <v>254</v>
      </c>
      <c r="E186" s="52">
        <f>SUM(C186:D186)</f>
        <v>312</v>
      </c>
    </row>
    <row r="187" spans="1:5" ht="13.5" thickBot="1">
      <c r="A187" s="133"/>
      <c r="B187" s="12" t="s">
        <v>5</v>
      </c>
      <c r="C187" s="37">
        <f>SUM(C186)</f>
        <v>58</v>
      </c>
      <c r="D187" s="37">
        <f>SUM(D186)</f>
        <v>254</v>
      </c>
      <c r="E187" s="55">
        <f>SUM(E186)</f>
        <v>312</v>
      </c>
    </row>
    <row r="188" spans="1:5" ht="13.5" thickBot="1">
      <c r="A188" s="70"/>
      <c r="B188" s="4"/>
      <c r="C188" s="19"/>
      <c r="D188" s="19"/>
      <c r="E188" s="20"/>
    </row>
    <row r="189" spans="1:5" ht="13.5" thickBot="1">
      <c r="A189" s="133" t="s">
        <v>23</v>
      </c>
      <c r="B189" s="6" t="s">
        <v>128</v>
      </c>
      <c r="C189" s="33">
        <v>64</v>
      </c>
      <c r="D189" s="34">
        <v>61</v>
      </c>
      <c r="E189" s="52">
        <f aca="true" t="shared" si="7" ref="E189:E194">SUM(C189:D189)</f>
        <v>125</v>
      </c>
    </row>
    <row r="190" spans="1:5" ht="13.5" thickBot="1">
      <c r="A190" s="133"/>
      <c r="B190" s="6" t="s">
        <v>129</v>
      </c>
      <c r="C190" s="35">
        <v>109</v>
      </c>
      <c r="D190" s="36">
        <v>72</v>
      </c>
      <c r="E190" s="52">
        <f t="shared" si="7"/>
        <v>181</v>
      </c>
    </row>
    <row r="191" spans="1:5" ht="13.5" thickBot="1">
      <c r="A191" s="133"/>
      <c r="B191" s="6" t="s">
        <v>130</v>
      </c>
      <c r="C191" s="35">
        <v>69</v>
      </c>
      <c r="D191" s="36">
        <v>183</v>
      </c>
      <c r="E191" s="52">
        <f t="shared" si="7"/>
        <v>252</v>
      </c>
    </row>
    <row r="192" spans="1:5" ht="13.5" thickBot="1">
      <c r="A192" s="133"/>
      <c r="B192" s="6" t="s">
        <v>97</v>
      </c>
      <c r="C192" s="35">
        <v>13</v>
      </c>
      <c r="D192" s="36">
        <v>19</v>
      </c>
      <c r="E192" s="52">
        <f t="shared" si="7"/>
        <v>32</v>
      </c>
    </row>
    <row r="193" spans="1:5" ht="26.25" thickBot="1">
      <c r="A193" s="133"/>
      <c r="B193" s="6" t="s">
        <v>53</v>
      </c>
      <c r="C193" s="35">
        <v>8</v>
      </c>
      <c r="D193" s="36">
        <v>8</v>
      </c>
      <c r="E193" s="52">
        <f t="shared" si="7"/>
        <v>16</v>
      </c>
    </row>
    <row r="194" spans="1:5" ht="13.5" thickBot="1">
      <c r="A194" s="102"/>
      <c r="B194" s="16" t="s">
        <v>5</v>
      </c>
      <c r="C194" s="58">
        <f>SUM(C189:C193)</f>
        <v>263</v>
      </c>
      <c r="D194" s="58">
        <f>SUM(D189:D193)</f>
        <v>343</v>
      </c>
      <c r="E194" s="111">
        <f t="shared" si="7"/>
        <v>606</v>
      </c>
    </row>
    <row r="195" spans="1:5" ht="12.75">
      <c r="A195" s="118"/>
      <c r="B195" s="12"/>
      <c r="C195" s="23"/>
      <c r="D195" s="23"/>
      <c r="E195" s="59"/>
    </row>
    <row r="196" spans="2:5" ht="12.75">
      <c r="B196" s="12"/>
      <c r="C196" s="27" t="s">
        <v>31</v>
      </c>
      <c r="D196" s="28" t="s">
        <v>32</v>
      </c>
      <c r="E196" s="29" t="s">
        <v>5</v>
      </c>
    </row>
    <row r="197" spans="1:6" ht="19.5" customHeight="1">
      <c r="A197" s="131" t="s">
        <v>28</v>
      </c>
      <c r="B197" s="13" t="s">
        <v>29</v>
      </c>
      <c r="C197" s="30">
        <v>22787</v>
      </c>
      <c r="D197" s="30">
        <v>25134</v>
      </c>
      <c r="E197" s="31">
        <f>SUM(C197:D197)</f>
        <v>47921</v>
      </c>
      <c r="F197" s="23"/>
    </row>
    <row r="198" spans="1:5" ht="12.75">
      <c r="A198" s="132"/>
      <c r="B198" s="142" t="s">
        <v>30</v>
      </c>
      <c r="C198" s="143">
        <v>1458</v>
      </c>
      <c r="D198" s="143">
        <f>D170+D181+D184+D187+D194</f>
        <v>2431</v>
      </c>
      <c r="E198" s="144">
        <f>SUM(C198:D198)</f>
        <v>3889</v>
      </c>
    </row>
    <row r="199" spans="1:5" ht="12.75">
      <c r="A199" s="118"/>
      <c r="B199" s="14" t="s">
        <v>5</v>
      </c>
      <c r="C199" s="28">
        <f>SUM(C197:C198)</f>
        <v>24245</v>
      </c>
      <c r="D199" s="28">
        <f>SUM(D197:D198)</f>
        <v>27565</v>
      </c>
      <c r="E199" s="29">
        <f>SUM(E197:E198)</f>
        <v>51810</v>
      </c>
    </row>
    <row r="200" spans="1:5" ht="12.75">
      <c r="A200" s="118"/>
      <c r="B200" s="12"/>
      <c r="C200" s="7"/>
      <c r="D200" s="7"/>
      <c r="E200" s="7"/>
    </row>
    <row r="201" ht="12.75">
      <c r="A201" s="121" t="s">
        <v>144</v>
      </c>
    </row>
    <row r="202" ht="12.75">
      <c r="A202" s="120"/>
    </row>
  </sheetData>
  <sheetProtection/>
  <mergeCells count="32">
    <mergeCell ref="A115:A119"/>
    <mergeCell ref="A128:A132"/>
    <mergeCell ref="A101:A103"/>
    <mergeCell ref="A124:A126"/>
    <mergeCell ref="A108:A109"/>
    <mergeCell ref="A105:A106"/>
    <mergeCell ref="A85:A92"/>
    <mergeCell ref="A10:A12"/>
    <mergeCell ref="A14:A16"/>
    <mergeCell ref="A18:A23"/>
    <mergeCell ref="A25:A26"/>
    <mergeCell ref="A65:A74"/>
    <mergeCell ref="A111:A113"/>
    <mergeCell ref="B24:E24"/>
    <mergeCell ref="A58:A63"/>
    <mergeCell ref="A80:A83"/>
    <mergeCell ref="A36:A39"/>
    <mergeCell ref="A29:A34"/>
    <mergeCell ref="A42:A48"/>
    <mergeCell ref="A52:A55"/>
    <mergeCell ref="A94:A99"/>
    <mergeCell ref="A76:A78"/>
    <mergeCell ref="A197:A198"/>
    <mergeCell ref="A144:A145"/>
    <mergeCell ref="A189:A193"/>
    <mergeCell ref="A183:A184"/>
    <mergeCell ref="A186:A187"/>
    <mergeCell ref="A134:A142"/>
    <mergeCell ref="A166:A170"/>
    <mergeCell ref="A172:A181"/>
    <mergeCell ref="A151:A159"/>
    <mergeCell ref="A147:A149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2018-08-09T07:09:33Z</cp:lastPrinted>
  <dcterms:created xsi:type="dcterms:W3CDTF">2015-03-06T09:29:13Z</dcterms:created>
  <dcterms:modified xsi:type="dcterms:W3CDTF">2023-09-04T09:19:17Z</dcterms:modified>
  <cp:category/>
  <cp:version/>
  <cp:contentType/>
  <cp:contentStatus/>
</cp:coreProperties>
</file>