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<sst xmlns="http://schemas.openxmlformats.org/spreadsheetml/2006/main" count="25" uniqueCount="21">
  <si>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</si>
  <si>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</si>
  <si>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</si>
  <si>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</si>
  <si>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</si>
  <si>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</si>
  <si>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</si>
  <si>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</si>
  <si>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</si>
  <si>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</si>
  <si>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</si>
  <si>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</si>
  <si>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</si>
  <si>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</si>
  <si>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</si>
  <si>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</si>
  <si>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</si>
  <si>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>Las Palmeras</t>
  </si>
  <si>
    <t xml:space="preserve">4.5.2.2. PUNTOS LIMPIOS. ENTRADAS SEGÚN TIPO DE PRODUCTOS. AÑO 2022. </t>
  </si>
  <si>
    <t>Residuos eléctricos y electrónicos*</t>
  </si>
  <si>
    <t>*: Incluye todos los residuos considerados RAEE, incluido fluorescentes y toner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</si>
</sst>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_P_t_a_-;\-* #,##0.00\ _P_t_a_-;_-* &quot;-&quot;??\ _P_t_a_-;_-@_-"/>
    <numFmt numFmtId="175" formatCode="_-* #,##0\ _P_t_a_-;\-* #,##0\ _P_t_a_-;_-* &quot;-&quot;\ _P_t_a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0" fontId="1" fillId="0" borderId="12" xfId="54" applyNumberFormat="1" applyFont="1" applyFill="1" applyBorder="1" applyAlignment="1">
      <alignment/>
    </xf>
    <xf numFmtId="10" fontId="1" fillId="0" borderId="13" xfId="54" applyNumberFormat="1" applyFont="1" applyFill="1" applyBorder="1" applyAlignment="1">
      <alignment/>
    </xf>
    <xf numFmtId="10" fontId="1" fillId="0" borderId="14" xfId="54" applyNumberFormat="1" applyFont="1" applyFill="1" applyBorder="1" applyAlignment="1">
      <alignment/>
    </xf>
    <xf numFmtId="10" fontId="1" fillId="0" borderId="15" xfId="54" applyNumberFormat="1" applyFont="1" applyFill="1" applyBorder="1" applyAlignment="1">
      <alignment/>
    </xf>
    <xf numFmtId="10" fontId="1" fillId="0" borderId="16" xfId="54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0" fontId="1" fillId="0" borderId="18" xfId="54" applyNumberFormat="1" applyFont="1" applyFill="1" applyBorder="1" applyAlignment="1">
      <alignment/>
    </xf>
    <xf numFmtId="10" fontId="1" fillId="0" borderId="19" xfId="54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/>
    </xf>
    <xf numFmtId="3" fontId="0" fillId="33" borderId="2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  <col min="6" max="6" width="17.421875" style="0" customWidth="1"/>
  </cols>
  <sheetData>
    <row r="1" ht="15">
      <c r="A1" s="33" t="s">
        <v>18</v>
      </c>
    </row>
    <row r="2" ht="15.75">
      <c r="A2" s="1"/>
    </row>
    <row r="3" ht="15.75">
      <c r="A3" s="1"/>
    </row>
    <row r="4" spans="2:7" ht="13.5" thickBot="1">
      <c r="B4" s="21"/>
      <c r="C4" s="21"/>
      <c r="D4" s="21"/>
      <c r="E4" s="21"/>
      <c r="F4" s="21"/>
      <c r="G4" s="21"/>
    </row>
    <row r="5" spans="1:8" ht="13.5" thickBot="1">
      <c r="A5" s="20"/>
      <c r="B5" s="31" t="s">
        <v>16</v>
      </c>
      <c r="C5" s="32"/>
      <c r="D5" s="32"/>
      <c r="E5" s="32"/>
      <c r="F5" s="32"/>
      <c r="G5" s="32"/>
      <c r="H5" s="22"/>
    </row>
    <row r="6" spans="1:8" ht="14.25" customHeight="1">
      <c r="A6" s="25">
        <v>2022</v>
      </c>
      <c r="B6" s="19" t="s">
        <v>0</v>
      </c>
      <c r="C6" s="19" t="s">
        <v>0</v>
      </c>
      <c r="D6" s="19" t="s">
        <v>0</v>
      </c>
      <c r="E6" s="4" t="s">
        <v>0</v>
      </c>
      <c r="F6" s="4" t="s">
        <v>0</v>
      </c>
      <c r="G6" s="27" t="s">
        <v>4</v>
      </c>
      <c r="H6" s="29" t="s">
        <v>5</v>
      </c>
    </row>
    <row r="7" spans="1:8" ht="12.75">
      <c r="A7" s="26"/>
      <c r="B7" s="3" t="s">
        <v>1</v>
      </c>
      <c r="C7" s="3" t="s">
        <v>2</v>
      </c>
      <c r="D7" s="3" t="s">
        <v>3</v>
      </c>
      <c r="E7" s="4" t="s">
        <v>12</v>
      </c>
      <c r="F7" s="4" t="s">
        <v>17</v>
      </c>
      <c r="G7" s="28"/>
      <c r="H7" s="30"/>
    </row>
    <row r="8" spans="1:8" ht="12.75">
      <c r="A8" s="14" t="s">
        <v>6</v>
      </c>
      <c r="B8" s="18">
        <v>19757</v>
      </c>
      <c r="C8" s="18">
        <v>12478</v>
      </c>
      <c r="D8" s="18">
        <v>15478</v>
      </c>
      <c r="E8" s="18">
        <v>23913</v>
      </c>
      <c r="F8" s="18">
        <v>3542</v>
      </c>
      <c r="G8" s="10">
        <f>SUM(B8:F8)</f>
        <v>75168</v>
      </c>
      <c r="H8" s="5">
        <f aca="true" t="shared" si="0" ref="H8:H15">G8/$G$16</f>
        <v>0.2947209936953044</v>
      </c>
    </row>
    <row r="9" spans="1:8" ht="12.75">
      <c r="A9" s="15" t="s">
        <v>7</v>
      </c>
      <c r="B9" s="18">
        <v>10222</v>
      </c>
      <c r="C9" s="18">
        <v>7135</v>
      </c>
      <c r="D9" s="18">
        <v>9870</v>
      </c>
      <c r="E9" s="18">
        <v>11691</v>
      </c>
      <c r="F9" s="18">
        <v>2623</v>
      </c>
      <c r="G9" s="10">
        <f aca="true" t="shared" si="1" ref="G9:G16">SUM(B9:F9)</f>
        <v>41541</v>
      </c>
      <c r="H9" s="5">
        <f t="shared" si="0"/>
        <v>0.16287522348734357</v>
      </c>
    </row>
    <row r="10" spans="1:8" ht="12.75">
      <c r="A10" s="15" t="s">
        <v>9</v>
      </c>
      <c r="B10" s="18">
        <v>7092</v>
      </c>
      <c r="C10" s="18">
        <v>5288</v>
      </c>
      <c r="D10" s="18">
        <v>5074</v>
      </c>
      <c r="E10" s="18">
        <v>9795</v>
      </c>
      <c r="F10" s="18">
        <v>1499</v>
      </c>
      <c r="G10" s="10">
        <f t="shared" si="1"/>
        <v>28748</v>
      </c>
      <c r="H10" s="6">
        <f t="shared" si="0"/>
        <v>0.11271603776544023</v>
      </c>
    </row>
    <row r="11" spans="1:8" ht="12.75">
      <c r="A11" s="15" t="s">
        <v>8</v>
      </c>
      <c r="B11" s="18">
        <v>5918</v>
      </c>
      <c r="C11" s="18">
        <v>4714</v>
      </c>
      <c r="D11" s="18">
        <v>5782</v>
      </c>
      <c r="E11" s="18">
        <v>7810</v>
      </c>
      <c r="F11" s="18">
        <v>1335</v>
      </c>
      <c r="G11" s="10">
        <f>SUM(B11:F11)</f>
        <v>25559</v>
      </c>
      <c r="H11" s="11">
        <f t="shared" si="0"/>
        <v>0.10021250901791036</v>
      </c>
    </row>
    <row r="12" spans="1:8" ht="12.75">
      <c r="A12" s="16" t="s">
        <v>19</v>
      </c>
      <c r="B12" s="18">
        <v>7962</v>
      </c>
      <c r="C12" s="18">
        <v>4089</v>
      </c>
      <c r="D12" s="18">
        <v>6453</v>
      </c>
      <c r="E12" s="18">
        <v>7644</v>
      </c>
      <c r="F12" s="18">
        <v>2548</v>
      </c>
      <c r="G12" s="10">
        <f t="shared" si="1"/>
        <v>28696</v>
      </c>
      <c r="H12" s="12">
        <f t="shared" si="0"/>
        <v>0.11251215457482514</v>
      </c>
    </row>
    <row r="13" spans="1:8" ht="12.75">
      <c r="A13" s="15" t="s">
        <v>15</v>
      </c>
      <c r="B13" s="18">
        <v>4668</v>
      </c>
      <c r="C13" s="18">
        <v>3234</v>
      </c>
      <c r="D13" s="18">
        <v>3080</v>
      </c>
      <c r="E13" s="18">
        <v>4772</v>
      </c>
      <c r="F13" s="18">
        <v>1720</v>
      </c>
      <c r="G13" s="10">
        <f t="shared" si="1"/>
        <v>17474</v>
      </c>
      <c r="H13" s="7">
        <f t="shared" si="0"/>
        <v>0.06851259370785107</v>
      </c>
    </row>
    <row r="14" spans="1:8" ht="12.75">
      <c r="A14" s="15" t="s">
        <v>14</v>
      </c>
      <c r="B14" s="18">
        <v>2926</v>
      </c>
      <c r="C14" s="18">
        <v>1846</v>
      </c>
      <c r="D14" s="18">
        <v>2615</v>
      </c>
      <c r="E14" s="18">
        <v>4291</v>
      </c>
      <c r="F14" s="18">
        <v>911</v>
      </c>
      <c r="G14" s="10">
        <f t="shared" si="1"/>
        <v>12589</v>
      </c>
      <c r="H14" s="6">
        <f t="shared" si="0"/>
        <v>0.049359336281797936</v>
      </c>
    </row>
    <row r="15" spans="1:8" ht="12.75">
      <c r="A15" s="15" t="s">
        <v>10</v>
      </c>
      <c r="B15" s="18">
        <v>4198</v>
      </c>
      <c r="C15" s="18">
        <v>4633</v>
      </c>
      <c r="D15" s="18">
        <v>5520</v>
      </c>
      <c r="E15" s="18">
        <v>8996</v>
      </c>
      <c r="F15" s="18">
        <v>1926</v>
      </c>
      <c r="G15" s="10">
        <f t="shared" si="1"/>
        <v>25273</v>
      </c>
      <c r="H15" s="8">
        <f t="shared" si="0"/>
        <v>0.09909115146952731</v>
      </c>
    </row>
    <row r="16" spans="1:8" ht="13.5" thickBot="1">
      <c r="A16" s="17" t="s">
        <v>11</v>
      </c>
      <c r="B16" s="13">
        <f aca="true" t="shared" si="2" ref="B16:H16">SUM(B8:B15)</f>
        <v>62743</v>
      </c>
      <c r="C16" s="13">
        <f t="shared" si="2"/>
        <v>43417</v>
      </c>
      <c r="D16" s="13">
        <f t="shared" si="2"/>
        <v>53872</v>
      </c>
      <c r="E16" s="13">
        <f t="shared" si="2"/>
        <v>78912</v>
      </c>
      <c r="F16" s="13">
        <f t="shared" si="2"/>
        <v>16104</v>
      </c>
      <c r="G16" s="24">
        <f t="shared" si="1"/>
        <v>255048</v>
      </c>
      <c r="H16" s="9">
        <f t="shared" si="2"/>
        <v>0.9999999999999999</v>
      </c>
    </row>
    <row r="18" ht="12.75">
      <c r="A18" s="23" t="s">
        <v>20</v>
      </c>
    </row>
    <row r="21" ht="12.75">
      <c r="A21" s="2" t="s">
        <v>13</v>
      </c>
    </row>
  </sheetData>
  <sheetProtection/>
  <mergeCells count="4">
    <mergeCell ref="A6:A7"/>
    <mergeCell ref="G6:G7"/>
    <mergeCell ref="H6:H7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María del Rocío Lugo Martín</cp:lastModifiedBy>
  <dcterms:created xsi:type="dcterms:W3CDTF">2002-07-25T07:09:00Z</dcterms:created>
  <dcterms:modified xsi:type="dcterms:W3CDTF">2023-05-25T11:35:01Z</dcterms:modified>
  <cp:category/>
  <cp:version/>
  <cp:contentType/>
  <cp:contentStatus/>
</cp:coreProperties>
</file>