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570" windowHeight="11640" activeTab="0"/>
  </bookViews>
  <sheets>
    <sheet name="Hoja" sheetId="1" r:id="rId1"/>
  </sheets>
  <definedNames>
    <definedName name="_xlnm.Print_Area" localSheetId="0">'Hoja'!$A$5:$M$89</definedName>
  </definedNames>
  <calcPr fullCalcOnLoad="1"/>
</workbook>
</file>

<file path=xl/sharedStrings.xml><?xml version="1.0" encoding="utf-8"?>
<sst xmlns="http://schemas.openxmlformats.org/spreadsheetml/2006/main" count="121" uniqueCount="73">
  <si>
    <t>NORTE</t>
  </si>
  <si>
    <t>TRIANA</t>
  </si>
  <si>
    <t xml:space="preserve">MACARENA </t>
  </si>
  <si>
    <t>CERRO-AMATE</t>
  </si>
  <si>
    <t>SUR</t>
  </si>
  <si>
    <t>ESTE</t>
  </si>
  <si>
    <t>BELLAVISTA-LA PALMERA</t>
  </si>
  <si>
    <t>LOS REMEDIOS</t>
  </si>
  <si>
    <t>FOR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</si>
  <si>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</si>
  <si>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</si>
  <si>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</si>
  <si>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</si>
  <si>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</si>
  <si>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</si>
  <si>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</si>
  <si>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</si>
  <si>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Registro de muestras y analíticas</t>
  </si>
  <si>
    <t>Tipo Instalación</t>
  </si>
  <si>
    <t>Muestras tomadas</t>
  </si>
  <si>
    <t>Positivas</t>
  </si>
  <si>
    <t>Porcentaje</t>
  </si>
  <si>
    <t>DOMICILIOS PRIVADOS</t>
  </si>
  <si>
    <t>Por tipo de instalación</t>
  </si>
  <si>
    <t>TOTAL</t>
  </si>
  <si>
    <t>RPA</t>
  </si>
  <si>
    <t>ACS /AFCH</t>
  </si>
  <si>
    <t>ACS-SR</t>
  </si>
  <si>
    <t>SCI-Requerimiento documental</t>
  </si>
  <si>
    <t>RPA-Requerimiento documental</t>
  </si>
  <si>
    <t>4.3.9.2. RESUMEN DATOS SALUD-MEDIO AMBIENTE (EXCMO. AYUNTAMIENTO DE SEVILLA).</t>
  </si>
  <si>
    <t>CENSO DE INSTALACIONES HÍDRICAS (Programa de Detección de Legionela)</t>
  </si>
  <si>
    <t>CASCO ANTIGUO</t>
  </si>
  <si>
    <t>S. PABLO-S. JUSTA</t>
  </si>
  <si>
    <t>LVP</t>
  </si>
  <si>
    <r>
      <t>Leyenda: TRF: Torres de refrigeración, incluyendo condensadores evaporativos. ACS: Agua caliente sanitaria. AFCH: Agua fría de consumo Humano. ACS-SR: Agua caliente sanitaria sin retorno.FOR: Fuentes ornamentales. JAC: Jacuzzis y otros sistemas de baño con producción de chorros de agua para masaje. SCE: Sistemas de climatización exterior. SCI: Sistemas contra incendios. TLV: Tren de lavado de vehículos.  RPA: Riego por aspersión.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LVP: Lavado de vía pública</t>
    </r>
  </si>
  <si>
    <t>Inspecciones 2022</t>
  </si>
  <si>
    <t>ACS- in situ</t>
  </si>
  <si>
    <t>ACS-Requerimiento documental</t>
  </si>
  <si>
    <t>ACS-SR in situ</t>
  </si>
  <si>
    <t>ACS-SR Requerimiento documental</t>
  </si>
  <si>
    <t>ACS-SR Colectivos vulnerables in situ</t>
  </si>
  <si>
    <t>ACS-SR Colectivos vulnerables Requeriemiento documental</t>
  </si>
  <si>
    <t>ACS Colectivos vulnerables in situ</t>
  </si>
  <si>
    <t>ACS Colectivos vulnerables Requerimiento documental</t>
  </si>
  <si>
    <t>FOR-in situ</t>
  </si>
  <si>
    <t>FOR-Requerimiento documental</t>
  </si>
  <si>
    <t>JAC-in situ</t>
  </si>
  <si>
    <t>JAC-Requerimiento documental</t>
  </si>
  <si>
    <t>SCE-in situ</t>
  </si>
  <si>
    <t>SCE-Requerimiento documental</t>
  </si>
  <si>
    <t>TLV-in situ</t>
  </si>
  <si>
    <t>TLV-Requerimiento documental</t>
  </si>
  <si>
    <t>TRF-in situ</t>
  </si>
  <si>
    <t>TRF-Requerimiento documental</t>
  </si>
  <si>
    <t>SCI-in situ</t>
  </si>
  <si>
    <t>RPA-in situ</t>
  </si>
  <si>
    <t>Leyenda: ACS: Agua caliente sanitaria. ACS-SR: Agua caliente sanitaria sin retorno. AFCH: Agua fría de consumo Humano. FOR: Fuentes ornamentales. JAC: Jacuzzis y otros sistemas de baño con producción de chorros de agua para masaje. SCE: Sistemas de climatización exterior. SCI: Sistemas contra incendios. TLV: Tren de lavado de vehículos. TRF: Torres de refrigeración, incluyendo condensadores evaporativos. RPA: Riego por aspersión.</t>
  </si>
  <si>
    <t>ACS Colectivos vulnerables</t>
  </si>
  <si>
    <t>RIEGO POR ASPERSION</t>
  </si>
  <si>
    <t>GLOBAL</t>
  </si>
  <si>
    <r>
      <rPr>
        <b/>
        <sz val="10"/>
        <color indexed="8"/>
        <rFont val="Arial"/>
        <family val="2"/>
      </rPr>
      <t>Leyenda</t>
    </r>
    <r>
      <rPr>
        <sz val="10"/>
        <color indexed="8"/>
        <rFont val="Arial"/>
        <family val="2"/>
      </rPr>
      <t>: Muestras tomadas: Aquellas tomadas in situ durante la inspección. Positivas: Aquellas cuyo resultado es &gt; 100 ufc/L de Legionella spp.</t>
    </r>
  </si>
  <si>
    <t>Propuestas de inicio de expediente sancionador sancionador 2022</t>
  </si>
  <si>
    <t>Suspensiones cautelares 2022</t>
  </si>
  <si>
    <t>Ejecutadas</t>
  </si>
  <si>
    <t>Suspendidas</t>
  </si>
  <si>
    <r>
      <t xml:space="preserve">(*) LEYENDA: </t>
    </r>
    <r>
      <rPr>
        <sz val="10"/>
        <color indexed="8"/>
        <rFont val="Arial"/>
        <family val="2"/>
      </rPr>
      <t xml:space="preserve">Cierre temporal de la actividad de las instalaciones por riesgo para la salud pública. </t>
    </r>
  </si>
  <si>
    <t>Medidas correctoras 2022</t>
  </si>
  <si>
    <t>ACS-Colectivos vulnerables</t>
  </si>
  <si>
    <r>
      <t xml:space="preserve">Leyenda: </t>
    </r>
    <r>
      <rPr>
        <sz val="10"/>
        <color indexed="8"/>
        <rFont val="Arial"/>
        <family val="2"/>
      </rPr>
      <t xml:space="preserve">Medidas correctoras: medidas impuestas para subsanar deficiencias detectadas en resultados analíticos positivos en Legionella spp. sin collevar suspensión cautelar. </t>
    </r>
  </si>
  <si>
    <t xml:space="preserve">Fuente: Servicio de Salud. Sección de Salud y Medio Ambiente. Negociado de Instalaciones Hidricas y Calidad del Aire. del Excmo. Ayuntamieto de Sevilla </t>
  </si>
  <si>
    <t>NERVIÓN</t>
  </si>
  <si>
    <t>NEGOCIADO DE INSTALACIONES HÍDRICAS Y CALIDAD DEL AIRE. 2022.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</si>
</sst>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3" fontId="43" fillId="0" borderId="12" xfId="0" applyNumberFormat="1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vertical="center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7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indent="5"/>
    </xf>
    <xf numFmtId="0" fontId="45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42" fillId="33" borderId="21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2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3" fillId="0" borderId="13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43" fillId="0" borderId="18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90" zoomScaleNormal="90" zoomScalePageLayoutView="0" workbookViewId="0" topLeftCell="A22">
      <selection activeCell="K93" sqref="K93"/>
    </sheetView>
  </sheetViews>
  <sheetFormatPr defaultColWidth="11.421875" defaultRowHeight="15"/>
  <cols>
    <col min="1" max="1" width="36.00390625" style="2" customWidth="1"/>
    <col min="2" max="2" width="14.7109375" style="1" customWidth="1"/>
    <col min="3" max="3" width="16.140625" style="2" customWidth="1"/>
    <col min="4" max="10" width="11.421875" style="2" customWidth="1"/>
    <col min="11" max="11" width="13.28125" style="2" customWidth="1"/>
    <col min="12" max="12" width="11.421875" style="2" customWidth="1"/>
    <col min="13" max="13" width="11.421875" style="1" customWidth="1"/>
    <col min="14" max="16384" width="11.421875" style="2" customWidth="1"/>
  </cols>
  <sheetData>
    <row r="1" spans="1:7" ht="15">
      <c r="A1" s="58" t="s">
        <v>30</v>
      </c>
      <c r="B1" s="59"/>
      <c r="C1" s="60"/>
      <c r="D1" s="60"/>
      <c r="E1" s="60"/>
      <c r="F1" s="60"/>
      <c r="G1" s="60"/>
    </row>
    <row r="2" spans="1:7" ht="15">
      <c r="A2" s="58" t="s">
        <v>72</v>
      </c>
      <c r="B2" s="58"/>
      <c r="C2" s="60"/>
      <c r="D2" s="60"/>
      <c r="E2" s="60"/>
      <c r="F2" s="60"/>
      <c r="G2" s="60"/>
    </row>
    <row r="5" spans="1:13" ht="32.2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5.5">
      <c r="A6" s="17"/>
      <c r="B6" s="44" t="s">
        <v>32</v>
      </c>
      <c r="C6" s="45" t="s">
        <v>2</v>
      </c>
      <c r="D6" s="45" t="s">
        <v>71</v>
      </c>
      <c r="E6" s="44" t="s">
        <v>3</v>
      </c>
      <c r="F6" s="44" t="s">
        <v>4</v>
      </c>
      <c r="G6" s="44" t="s">
        <v>1</v>
      </c>
      <c r="H6" s="44" t="s">
        <v>0</v>
      </c>
      <c r="I6" s="46" t="s">
        <v>33</v>
      </c>
      <c r="J6" s="45" t="s">
        <v>5</v>
      </c>
      <c r="K6" s="47" t="s">
        <v>6</v>
      </c>
      <c r="L6" s="44" t="s">
        <v>7</v>
      </c>
      <c r="M6" s="17" t="s">
        <v>16</v>
      </c>
    </row>
    <row r="7" spans="1:13" ht="12.75">
      <c r="A7" s="3" t="s">
        <v>12</v>
      </c>
      <c r="B7" s="50">
        <v>15</v>
      </c>
      <c r="C7" s="50">
        <v>0</v>
      </c>
      <c r="D7" s="50">
        <v>8</v>
      </c>
      <c r="E7" s="50">
        <v>2</v>
      </c>
      <c r="F7" s="50">
        <v>18</v>
      </c>
      <c r="G7" s="50">
        <v>20</v>
      </c>
      <c r="H7" s="50">
        <v>6</v>
      </c>
      <c r="I7" s="50">
        <v>4</v>
      </c>
      <c r="J7" s="50">
        <v>13</v>
      </c>
      <c r="K7" s="50">
        <v>8</v>
      </c>
      <c r="L7" s="50">
        <v>16</v>
      </c>
      <c r="M7" s="50">
        <f>SUM(B7:L7)</f>
        <v>110</v>
      </c>
    </row>
    <row r="8" spans="1:13" ht="12.75">
      <c r="A8" s="3" t="s">
        <v>26</v>
      </c>
      <c r="B8" s="50">
        <v>152</v>
      </c>
      <c r="C8" s="50">
        <v>10</v>
      </c>
      <c r="D8" s="50">
        <v>18</v>
      </c>
      <c r="E8" s="50">
        <v>9</v>
      </c>
      <c r="F8" s="50">
        <v>15</v>
      </c>
      <c r="G8" s="50">
        <v>21</v>
      </c>
      <c r="H8" s="50">
        <v>19</v>
      </c>
      <c r="I8" s="50">
        <v>12</v>
      </c>
      <c r="J8" s="50">
        <v>23</v>
      </c>
      <c r="K8" s="50">
        <v>27</v>
      </c>
      <c r="L8" s="50">
        <v>5</v>
      </c>
      <c r="M8" s="50">
        <f aca="true" t="shared" si="0" ref="M8:M14">SUM(B8:L8)</f>
        <v>311</v>
      </c>
    </row>
    <row r="9" spans="1:13" ht="12.75">
      <c r="A9" s="3" t="s">
        <v>27</v>
      </c>
      <c r="B9" s="50">
        <v>5</v>
      </c>
      <c r="C9" s="50">
        <v>3</v>
      </c>
      <c r="D9" s="50">
        <v>1</v>
      </c>
      <c r="E9" s="50">
        <v>0</v>
      </c>
      <c r="F9" s="50">
        <v>1</v>
      </c>
      <c r="G9" s="50">
        <v>0</v>
      </c>
      <c r="H9" s="50">
        <v>0</v>
      </c>
      <c r="I9" s="50">
        <v>1</v>
      </c>
      <c r="J9" s="50">
        <v>1</v>
      </c>
      <c r="K9" s="50">
        <v>1</v>
      </c>
      <c r="L9" s="50">
        <v>0</v>
      </c>
      <c r="M9" s="50">
        <f t="shared" si="0"/>
        <v>13</v>
      </c>
    </row>
    <row r="10" spans="1:13" ht="12.75">
      <c r="A10" s="3" t="s">
        <v>8</v>
      </c>
      <c r="B10" s="50">
        <v>20</v>
      </c>
      <c r="C10" s="50">
        <v>4</v>
      </c>
      <c r="D10" s="50">
        <v>17</v>
      </c>
      <c r="E10" s="50">
        <v>2</v>
      </c>
      <c r="F10" s="50">
        <v>56</v>
      </c>
      <c r="G10" s="50">
        <v>15</v>
      </c>
      <c r="H10" s="50">
        <v>2</v>
      </c>
      <c r="I10" s="50">
        <v>1</v>
      </c>
      <c r="J10" s="50">
        <v>2</v>
      </c>
      <c r="K10" s="50">
        <v>5</v>
      </c>
      <c r="L10" s="50">
        <v>0</v>
      </c>
      <c r="M10" s="50">
        <f t="shared" si="0"/>
        <v>124</v>
      </c>
    </row>
    <row r="11" spans="1:13" ht="12.75">
      <c r="A11" s="3" t="s">
        <v>13</v>
      </c>
      <c r="B11" s="50">
        <v>11</v>
      </c>
      <c r="C11" s="50">
        <v>2</v>
      </c>
      <c r="D11" s="50">
        <v>5</v>
      </c>
      <c r="E11" s="50">
        <v>0</v>
      </c>
      <c r="F11" s="50">
        <v>2</v>
      </c>
      <c r="G11" s="50">
        <v>4</v>
      </c>
      <c r="H11" s="50">
        <v>1</v>
      </c>
      <c r="I11" s="50">
        <v>2</v>
      </c>
      <c r="J11" s="50">
        <v>1</v>
      </c>
      <c r="K11" s="50">
        <v>4</v>
      </c>
      <c r="L11" s="50">
        <v>1</v>
      </c>
      <c r="M11" s="50">
        <f t="shared" si="0"/>
        <v>33</v>
      </c>
    </row>
    <row r="12" spans="1:13" ht="12.75">
      <c r="A12" s="3" t="s">
        <v>9</v>
      </c>
      <c r="B12" s="50">
        <v>147</v>
      </c>
      <c r="C12" s="50">
        <v>2</v>
      </c>
      <c r="D12" s="50">
        <v>10</v>
      </c>
      <c r="E12" s="50">
        <v>6</v>
      </c>
      <c r="F12" s="50">
        <v>6</v>
      </c>
      <c r="G12" s="50">
        <v>19</v>
      </c>
      <c r="H12" s="50">
        <v>7</v>
      </c>
      <c r="I12" s="50">
        <v>5</v>
      </c>
      <c r="J12" s="50">
        <v>18</v>
      </c>
      <c r="K12" s="50">
        <v>4</v>
      </c>
      <c r="L12" s="50">
        <v>5</v>
      </c>
      <c r="M12" s="50">
        <f t="shared" si="0"/>
        <v>229</v>
      </c>
    </row>
    <row r="13" spans="1:13" ht="12.75">
      <c r="A13" s="3" t="s">
        <v>10</v>
      </c>
      <c r="B13" s="50">
        <v>83</v>
      </c>
      <c r="C13" s="50">
        <v>10</v>
      </c>
      <c r="D13" s="50">
        <v>14</v>
      </c>
      <c r="E13" s="50">
        <v>5</v>
      </c>
      <c r="F13" s="50">
        <v>10</v>
      </c>
      <c r="G13" s="50">
        <v>19</v>
      </c>
      <c r="H13" s="50">
        <v>8</v>
      </c>
      <c r="I13" s="50">
        <v>11</v>
      </c>
      <c r="J13" s="50">
        <v>20</v>
      </c>
      <c r="K13" s="50">
        <v>22</v>
      </c>
      <c r="L13" s="50">
        <v>3</v>
      </c>
      <c r="M13" s="50">
        <f t="shared" si="0"/>
        <v>205</v>
      </c>
    </row>
    <row r="14" spans="1:13" ht="12.75">
      <c r="A14" s="3" t="s">
        <v>11</v>
      </c>
      <c r="B14" s="50">
        <v>0</v>
      </c>
      <c r="C14" s="50">
        <v>2</v>
      </c>
      <c r="D14" s="50">
        <v>2</v>
      </c>
      <c r="E14" s="50">
        <v>2</v>
      </c>
      <c r="F14" s="50">
        <v>4</v>
      </c>
      <c r="G14" s="50">
        <v>0</v>
      </c>
      <c r="H14" s="50">
        <v>11</v>
      </c>
      <c r="I14" s="50">
        <v>17</v>
      </c>
      <c r="J14" s="50">
        <v>9</v>
      </c>
      <c r="K14" s="50">
        <v>5</v>
      </c>
      <c r="L14" s="50">
        <v>2</v>
      </c>
      <c r="M14" s="50">
        <f t="shared" si="0"/>
        <v>54</v>
      </c>
    </row>
    <row r="15" spans="1:13" ht="12.75">
      <c r="A15" s="3" t="s">
        <v>25</v>
      </c>
      <c r="B15" s="50">
        <v>1</v>
      </c>
      <c r="C15" s="50">
        <v>1</v>
      </c>
      <c r="D15" s="50">
        <v>1</v>
      </c>
      <c r="E15" s="50">
        <v>3</v>
      </c>
      <c r="F15" s="50">
        <v>0</v>
      </c>
      <c r="G15" s="50">
        <v>0</v>
      </c>
      <c r="H15" s="50">
        <v>1</v>
      </c>
      <c r="I15" s="50">
        <v>0</v>
      </c>
      <c r="J15" s="50">
        <v>1</v>
      </c>
      <c r="K15" s="50">
        <v>4</v>
      </c>
      <c r="L15" s="50">
        <v>0</v>
      </c>
      <c r="M15" s="50">
        <f>SUM(B15:L15)</f>
        <v>12</v>
      </c>
    </row>
    <row r="16" spans="1:13" ht="26.25" customHeight="1">
      <c r="A16" s="3" t="s">
        <v>34</v>
      </c>
      <c r="B16" s="50">
        <v>1</v>
      </c>
      <c r="C16" s="50">
        <v>0</v>
      </c>
      <c r="D16" s="50">
        <v>0</v>
      </c>
      <c r="E16" s="50">
        <v>0</v>
      </c>
      <c r="F16" s="50">
        <v>1</v>
      </c>
      <c r="G16" s="50">
        <v>0</v>
      </c>
      <c r="H16" s="50">
        <v>1</v>
      </c>
      <c r="I16" s="50">
        <v>1</v>
      </c>
      <c r="J16" s="50">
        <v>2</v>
      </c>
      <c r="K16" s="50">
        <v>0</v>
      </c>
      <c r="L16" s="50">
        <v>1</v>
      </c>
      <c r="M16" s="50">
        <f>SUM(B16:L16)</f>
        <v>7</v>
      </c>
    </row>
    <row r="17" spans="1:13" ht="50.25" customHeight="1">
      <c r="A17" s="64" t="s">
        <v>14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5">
        <f>SUM(M7:M16)</f>
        <v>1098</v>
      </c>
    </row>
    <row r="18" spans="1:13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2.75" customHeight="1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8"/>
    </row>
    <row r="21" spans="1:13" ht="25.5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25.5">
      <c r="A22" s="11" t="s">
        <v>36</v>
      </c>
      <c r="B22" s="48" t="s">
        <v>32</v>
      </c>
      <c r="C22" s="45" t="s">
        <v>2</v>
      </c>
      <c r="D22" s="45" t="s">
        <v>71</v>
      </c>
      <c r="E22" s="44" t="s">
        <v>3</v>
      </c>
      <c r="F22" s="45" t="s">
        <v>4</v>
      </c>
      <c r="G22" s="45" t="s">
        <v>1</v>
      </c>
      <c r="H22" s="45" t="s">
        <v>0</v>
      </c>
      <c r="I22" s="46" t="s">
        <v>33</v>
      </c>
      <c r="J22" s="45" t="s">
        <v>5</v>
      </c>
      <c r="K22" s="47" t="s">
        <v>6</v>
      </c>
      <c r="L22" s="44" t="s">
        <v>7</v>
      </c>
      <c r="M22" s="17" t="s">
        <v>16</v>
      </c>
    </row>
    <row r="23" spans="1:13" ht="12.75">
      <c r="A23" s="12" t="s">
        <v>37</v>
      </c>
      <c r="B23" s="51">
        <v>53</v>
      </c>
      <c r="C23" s="51">
        <v>2</v>
      </c>
      <c r="D23" s="51">
        <v>3</v>
      </c>
      <c r="E23" s="51">
        <v>0</v>
      </c>
      <c r="F23" s="51">
        <v>1</v>
      </c>
      <c r="G23" s="51">
        <v>5</v>
      </c>
      <c r="H23" s="51">
        <v>1</v>
      </c>
      <c r="I23" s="51">
        <v>2</v>
      </c>
      <c r="J23" s="51">
        <v>1</v>
      </c>
      <c r="K23" s="51">
        <v>3</v>
      </c>
      <c r="L23" s="51">
        <v>1</v>
      </c>
      <c r="M23" s="51">
        <f aca="true" t="shared" si="1" ref="M23:M45">SUM(B23:L23)</f>
        <v>72</v>
      </c>
    </row>
    <row r="24" spans="1:13" ht="12.75">
      <c r="A24" s="13" t="s">
        <v>38</v>
      </c>
      <c r="B24" s="52">
        <v>5</v>
      </c>
      <c r="C24" s="51">
        <v>0</v>
      </c>
      <c r="D24" s="51">
        <v>0</v>
      </c>
      <c r="E24" s="51">
        <v>0</v>
      </c>
      <c r="F24" s="51">
        <v>0</v>
      </c>
      <c r="G24" s="51">
        <v>1</v>
      </c>
      <c r="H24" s="51">
        <v>2</v>
      </c>
      <c r="I24" s="51">
        <v>0</v>
      </c>
      <c r="J24" s="51">
        <v>0</v>
      </c>
      <c r="K24" s="51">
        <v>1</v>
      </c>
      <c r="L24" s="51">
        <v>0</v>
      </c>
      <c r="M24" s="51">
        <f t="shared" si="1"/>
        <v>9</v>
      </c>
    </row>
    <row r="25" spans="1:13" ht="28.5" customHeight="1">
      <c r="A25" s="13" t="s">
        <v>39</v>
      </c>
      <c r="B25" s="52">
        <v>2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1</v>
      </c>
      <c r="L25" s="51">
        <v>0</v>
      </c>
      <c r="M25" s="51">
        <f t="shared" si="1"/>
        <v>3</v>
      </c>
    </row>
    <row r="26" spans="1:13" ht="12.75">
      <c r="A26" s="13" t="s">
        <v>40</v>
      </c>
      <c r="B26" s="52">
        <v>0</v>
      </c>
      <c r="C26" s="51">
        <v>0</v>
      </c>
      <c r="D26" s="51">
        <v>0</v>
      </c>
      <c r="E26" s="51">
        <v>0</v>
      </c>
      <c r="F26" s="51">
        <v>0</v>
      </c>
      <c r="G26" s="51">
        <v>4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f t="shared" si="1"/>
        <v>4</v>
      </c>
    </row>
    <row r="27" spans="1:13" ht="28.5" customHeight="1">
      <c r="A27" s="14" t="s">
        <v>41</v>
      </c>
      <c r="B27" s="53">
        <v>2</v>
      </c>
      <c r="C27" s="54">
        <v>0</v>
      </c>
      <c r="D27" s="54">
        <v>1</v>
      </c>
      <c r="E27" s="54">
        <v>0</v>
      </c>
      <c r="F27" s="54">
        <v>0</v>
      </c>
      <c r="G27" s="54">
        <v>0</v>
      </c>
      <c r="H27" s="54">
        <v>0</v>
      </c>
      <c r="I27" s="54">
        <v>1</v>
      </c>
      <c r="J27" s="54">
        <v>0</v>
      </c>
      <c r="K27" s="54">
        <v>2</v>
      </c>
      <c r="L27" s="54">
        <v>0</v>
      </c>
      <c r="M27" s="51">
        <f t="shared" si="1"/>
        <v>6</v>
      </c>
    </row>
    <row r="28" spans="1:13" ht="25.5">
      <c r="A28" s="15" t="s">
        <v>42</v>
      </c>
      <c r="B28" s="53">
        <v>2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1">
        <f t="shared" si="1"/>
        <v>2</v>
      </c>
    </row>
    <row r="29" spans="1:13" ht="12.75">
      <c r="A29" s="14" t="s">
        <v>43</v>
      </c>
      <c r="B29" s="53">
        <v>2</v>
      </c>
      <c r="C29" s="54">
        <v>0</v>
      </c>
      <c r="D29" s="54">
        <v>1</v>
      </c>
      <c r="E29" s="54">
        <v>0</v>
      </c>
      <c r="F29" s="54">
        <v>2</v>
      </c>
      <c r="G29" s="54">
        <v>2</v>
      </c>
      <c r="H29" s="54">
        <v>0</v>
      </c>
      <c r="I29" s="54">
        <v>2</v>
      </c>
      <c r="J29" s="54">
        <v>7</v>
      </c>
      <c r="K29" s="54">
        <v>4</v>
      </c>
      <c r="L29" s="54">
        <v>0</v>
      </c>
      <c r="M29" s="51">
        <f t="shared" si="1"/>
        <v>20</v>
      </c>
    </row>
    <row r="30" spans="1:13" ht="25.5">
      <c r="A30" s="15" t="s">
        <v>44</v>
      </c>
      <c r="B30" s="53">
        <v>2</v>
      </c>
      <c r="C30" s="54">
        <v>1</v>
      </c>
      <c r="D30" s="54">
        <v>1</v>
      </c>
      <c r="E30" s="54">
        <v>0</v>
      </c>
      <c r="F30" s="54">
        <v>0</v>
      </c>
      <c r="G30" s="54">
        <v>0</v>
      </c>
      <c r="H30" s="54">
        <v>3</v>
      </c>
      <c r="I30" s="54">
        <v>0</v>
      </c>
      <c r="J30" s="54">
        <v>0</v>
      </c>
      <c r="K30" s="54">
        <v>1</v>
      </c>
      <c r="L30" s="54">
        <v>0</v>
      </c>
      <c r="M30" s="51">
        <f t="shared" si="1"/>
        <v>8</v>
      </c>
    </row>
    <row r="31" spans="1:13" ht="12.75">
      <c r="A31" s="13" t="s">
        <v>45</v>
      </c>
      <c r="B31" s="52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f t="shared" si="1"/>
        <v>0</v>
      </c>
    </row>
    <row r="32" spans="1:13" ht="12.75">
      <c r="A32" s="13" t="s">
        <v>46</v>
      </c>
      <c r="B32" s="52">
        <v>3</v>
      </c>
      <c r="C32" s="51">
        <v>1</v>
      </c>
      <c r="D32" s="51">
        <v>10</v>
      </c>
      <c r="E32" s="51">
        <v>0</v>
      </c>
      <c r="F32" s="51">
        <v>17</v>
      </c>
      <c r="G32" s="51">
        <v>10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1"/>
        <v>41</v>
      </c>
    </row>
    <row r="33" spans="1:13" ht="12.75">
      <c r="A33" s="13" t="s">
        <v>47</v>
      </c>
      <c r="B33" s="52">
        <v>3</v>
      </c>
      <c r="C33" s="51">
        <v>1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2</v>
      </c>
      <c r="L33" s="51">
        <v>0</v>
      </c>
      <c r="M33" s="51">
        <f t="shared" si="1"/>
        <v>7</v>
      </c>
    </row>
    <row r="34" spans="1:13" ht="12.75">
      <c r="A34" s="13" t="s">
        <v>48</v>
      </c>
      <c r="B34" s="52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f t="shared" si="1"/>
        <v>0</v>
      </c>
    </row>
    <row r="35" spans="1:13" ht="12.75">
      <c r="A35" s="13" t="s">
        <v>49</v>
      </c>
      <c r="B35" s="52">
        <v>5</v>
      </c>
      <c r="C35" s="51">
        <v>0</v>
      </c>
      <c r="D35" s="51">
        <v>5</v>
      </c>
      <c r="E35" s="51">
        <v>0</v>
      </c>
      <c r="F35" s="51">
        <v>0</v>
      </c>
      <c r="G35" s="51">
        <v>1</v>
      </c>
      <c r="H35" s="51">
        <v>0</v>
      </c>
      <c r="I35" s="51">
        <v>0</v>
      </c>
      <c r="J35" s="51">
        <v>0</v>
      </c>
      <c r="K35" s="51">
        <v>1</v>
      </c>
      <c r="L35" s="51">
        <v>0</v>
      </c>
      <c r="M35" s="51">
        <f t="shared" si="1"/>
        <v>12</v>
      </c>
    </row>
    <row r="36" spans="1:13" ht="12.75">
      <c r="A36" s="13" t="s">
        <v>50</v>
      </c>
      <c r="B36" s="52">
        <v>36</v>
      </c>
      <c r="C36" s="51">
        <v>1</v>
      </c>
      <c r="D36" s="51">
        <v>1</v>
      </c>
      <c r="E36" s="51">
        <v>1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3</v>
      </c>
      <c r="L36" s="51">
        <v>0</v>
      </c>
      <c r="M36" s="51">
        <f t="shared" si="1"/>
        <v>42</v>
      </c>
    </row>
    <row r="37" spans="1:13" ht="12.75">
      <c r="A37" s="13" t="s">
        <v>51</v>
      </c>
      <c r="B37" s="52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1</v>
      </c>
      <c r="I37" s="51">
        <v>6</v>
      </c>
      <c r="J37" s="51">
        <v>1</v>
      </c>
      <c r="K37" s="51">
        <v>2</v>
      </c>
      <c r="L37" s="51">
        <v>0</v>
      </c>
      <c r="M37" s="51">
        <f t="shared" si="1"/>
        <v>10</v>
      </c>
    </row>
    <row r="38" spans="1:13" ht="12.75">
      <c r="A38" s="13" t="s">
        <v>52</v>
      </c>
      <c r="B38" s="52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f t="shared" si="1"/>
        <v>0</v>
      </c>
    </row>
    <row r="39" spans="1:13" ht="21.75" customHeight="1">
      <c r="A39" s="13" t="s">
        <v>53</v>
      </c>
      <c r="B39" s="52">
        <v>10</v>
      </c>
      <c r="C39" s="51">
        <v>0</v>
      </c>
      <c r="D39" s="51">
        <v>4</v>
      </c>
      <c r="E39" s="51">
        <v>0</v>
      </c>
      <c r="F39" s="51">
        <v>10</v>
      </c>
      <c r="G39" s="51">
        <v>13</v>
      </c>
      <c r="H39" s="51">
        <v>2</v>
      </c>
      <c r="I39" s="51">
        <v>3</v>
      </c>
      <c r="J39" s="51">
        <v>9</v>
      </c>
      <c r="K39" s="51">
        <v>3</v>
      </c>
      <c r="L39" s="51">
        <v>8</v>
      </c>
      <c r="M39" s="51">
        <f t="shared" si="1"/>
        <v>62</v>
      </c>
    </row>
    <row r="40" spans="1:13" ht="42" customHeight="1">
      <c r="A40" s="13" t="s">
        <v>54</v>
      </c>
      <c r="B40" s="52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1"/>
        <v>0</v>
      </c>
    </row>
    <row r="41" spans="1:13" ht="12.75">
      <c r="A41" s="13" t="s">
        <v>55</v>
      </c>
      <c r="B41" s="52">
        <v>26</v>
      </c>
      <c r="C41" s="51">
        <v>2</v>
      </c>
      <c r="D41" s="51">
        <v>2</v>
      </c>
      <c r="E41" s="51">
        <v>0</v>
      </c>
      <c r="F41" s="51">
        <v>1</v>
      </c>
      <c r="G41" s="51">
        <v>8</v>
      </c>
      <c r="H41" s="51">
        <v>0</v>
      </c>
      <c r="I41" s="51">
        <v>6</v>
      </c>
      <c r="J41" s="51">
        <v>10</v>
      </c>
      <c r="K41" s="51">
        <v>2</v>
      </c>
      <c r="L41" s="51">
        <v>1</v>
      </c>
      <c r="M41" s="51">
        <f t="shared" si="1"/>
        <v>58</v>
      </c>
    </row>
    <row r="42" spans="1:13" ht="12.75">
      <c r="A42" s="13" t="s">
        <v>28</v>
      </c>
      <c r="B42" s="52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1"/>
        <v>0</v>
      </c>
    </row>
    <row r="43" spans="1:13" ht="12.75">
      <c r="A43" s="13" t="s">
        <v>56</v>
      </c>
      <c r="B43" s="52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1</v>
      </c>
      <c r="L43" s="51">
        <v>0</v>
      </c>
      <c r="M43" s="51">
        <f t="shared" si="1"/>
        <v>1</v>
      </c>
    </row>
    <row r="44" spans="1:13" ht="19.5" customHeight="1">
      <c r="A44" s="13" t="s">
        <v>29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1">
        <f t="shared" si="1"/>
        <v>0</v>
      </c>
    </row>
    <row r="45" spans="1:13" ht="12.75">
      <c r="A45" s="16" t="s">
        <v>16</v>
      </c>
      <c r="B45" s="56">
        <f>SUM(B23:B44)</f>
        <v>151</v>
      </c>
      <c r="C45" s="56">
        <f>SUM(C23:C44)</f>
        <v>8</v>
      </c>
      <c r="D45" s="56">
        <f>SUM(D23:D44)</f>
        <v>28</v>
      </c>
      <c r="E45" s="56">
        <v>1</v>
      </c>
      <c r="F45" s="56">
        <f aca="true" t="shared" si="2" ref="F45:L45">SUM(F23:F44)</f>
        <v>31</v>
      </c>
      <c r="G45" s="56">
        <f t="shared" si="2"/>
        <v>45</v>
      </c>
      <c r="H45" s="56">
        <f t="shared" si="2"/>
        <v>9</v>
      </c>
      <c r="I45" s="56">
        <f t="shared" si="2"/>
        <v>20</v>
      </c>
      <c r="J45" s="56">
        <f t="shared" si="2"/>
        <v>28</v>
      </c>
      <c r="K45" s="56">
        <f t="shared" si="2"/>
        <v>26</v>
      </c>
      <c r="L45" s="56">
        <f t="shared" si="2"/>
        <v>10</v>
      </c>
      <c r="M45" s="57">
        <f t="shared" si="1"/>
        <v>357</v>
      </c>
    </row>
    <row r="46" spans="1:13" ht="42" customHeight="1">
      <c r="A46" s="69" t="s">
        <v>57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4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</row>
    <row r="49" spans="1:13" ht="12.75">
      <c r="A49" s="4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</row>
    <row r="50" spans="1:13" ht="12.75">
      <c r="A50" s="70" t="s">
        <v>17</v>
      </c>
      <c r="B50" s="71"/>
      <c r="C50" s="71"/>
      <c r="D50" s="72"/>
      <c r="E50" s="9"/>
      <c r="F50" s="9"/>
      <c r="G50" s="9"/>
      <c r="H50" s="9"/>
      <c r="I50" s="9"/>
      <c r="J50" s="9"/>
      <c r="K50" s="9"/>
      <c r="L50" s="9"/>
      <c r="M50" s="10"/>
    </row>
    <row r="51" spans="1:13" ht="25.5">
      <c r="A51" s="18" t="s">
        <v>18</v>
      </c>
      <c r="B51" s="19" t="s">
        <v>19</v>
      </c>
      <c r="C51" s="4" t="s">
        <v>20</v>
      </c>
      <c r="D51" s="4" t="s">
        <v>21</v>
      </c>
      <c r="E51" s="9"/>
      <c r="F51" s="9"/>
      <c r="G51" s="9"/>
      <c r="H51" s="9"/>
      <c r="I51" s="9"/>
      <c r="J51" s="9"/>
      <c r="K51" s="9"/>
      <c r="L51" s="9"/>
      <c r="M51" s="10"/>
    </row>
    <row r="52" spans="1:13" ht="12.75">
      <c r="A52" s="20" t="s">
        <v>15</v>
      </c>
      <c r="B52" s="21">
        <v>101</v>
      </c>
      <c r="C52" s="21">
        <v>36</v>
      </c>
      <c r="D52" s="22">
        <v>35.64</v>
      </c>
      <c r="E52" s="9"/>
      <c r="F52" s="9"/>
      <c r="G52" s="9"/>
      <c r="H52" s="9"/>
      <c r="I52" s="9"/>
      <c r="J52" s="9"/>
      <c r="K52" s="9"/>
      <c r="L52" s="9"/>
      <c r="M52" s="10"/>
    </row>
    <row r="53" spans="1:13" ht="12.75">
      <c r="A53" s="23" t="s">
        <v>58</v>
      </c>
      <c r="B53" s="24">
        <v>31</v>
      </c>
      <c r="C53" s="24">
        <v>6</v>
      </c>
      <c r="D53" s="25">
        <v>19.35</v>
      </c>
      <c r="E53" s="9"/>
      <c r="F53" s="9"/>
      <c r="G53" s="9"/>
      <c r="H53" s="9"/>
      <c r="I53" s="9"/>
      <c r="J53" s="9"/>
      <c r="K53" s="9"/>
      <c r="L53" s="9"/>
      <c r="M53" s="10"/>
    </row>
    <row r="54" spans="1:13" ht="12.75">
      <c r="A54" s="23" t="s">
        <v>12</v>
      </c>
      <c r="B54" s="24">
        <v>95</v>
      </c>
      <c r="C54" s="24">
        <v>14</v>
      </c>
      <c r="D54" s="25">
        <v>14.74</v>
      </c>
      <c r="E54" s="9"/>
      <c r="F54" s="9"/>
      <c r="G54" s="9"/>
      <c r="H54" s="9"/>
      <c r="I54" s="9"/>
      <c r="J54" s="9"/>
      <c r="K54" s="9"/>
      <c r="L54" s="9"/>
      <c r="M54" s="10"/>
    </row>
    <row r="55" spans="1:13" ht="12.75">
      <c r="A55" s="23" t="s">
        <v>13</v>
      </c>
      <c r="B55" s="24">
        <v>6</v>
      </c>
      <c r="C55" s="24">
        <v>0</v>
      </c>
      <c r="D55" s="25">
        <v>0</v>
      </c>
      <c r="E55" s="9"/>
      <c r="F55" s="9"/>
      <c r="G55" s="9"/>
      <c r="H55" s="9"/>
      <c r="I55" s="9"/>
      <c r="J55" s="9"/>
      <c r="K55" s="9"/>
      <c r="L55" s="9"/>
      <c r="M55" s="10"/>
    </row>
    <row r="56" spans="1:13" ht="24.75" customHeight="1">
      <c r="A56" s="23" t="s">
        <v>9</v>
      </c>
      <c r="B56" s="24">
        <v>2</v>
      </c>
      <c r="C56" s="24">
        <v>2</v>
      </c>
      <c r="D56" s="25">
        <v>100</v>
      </c>
      <c r="E56" s="9"/>
      <c r="F56" s="9"/>
      <c r="G56" s="9"/>
      <c r="H56" s="9"/>
      <c r="I56" s="9"/>
      <c r="J56" s="9"/>
      <c r="K56" s="9"/>
      <c r="L56" s="9"/>
      <c r="M56" s="10"/>
    </row>
    <row r="57" spans="1:13" ht="12.75">
      <c r="A57" s="23" t="s">
        <v>10</v>
      </c>
      <c r="B57" s="24">
        <v>0</v>
      </c>
      <c r="C57" s="24">
        <v>0</v>
      </c>
      <c r="D57" s="25">
        <v>0</v>
      </c>
      <c r="E57" s="9"/>
      <c r="F57" s="9"/>
      <c r="G57" s="9"/>
      <c r="H57" s="9"/>
      <c r="I57" s="9"/>
      <c r="J57" s="9"/>
      <c r="K57" s="9"/>
      <c r="L57" s="9"/>
      <c r="M57" s="10"/>
    </row>
    <row r="58" spans="1:13" ht="12.75">
      <c r="A58" s="23" t="s">
        <v>11</v>
      </c>
      <c r="B58" s="24">
        <v>3</v>
      </c>
      <c r="C58" s="24">
        <v>0</v>
      </c>
      <c r="D58" s="25">
        <v>0</v>
      </c>
      <c r="E58" s="9"/>
      <c r="F58" s="9"/>
      <c r="G58" s="9"/>
      <c r="H58" s="9"/>
      <c r="I58" s="9"/>
      <c r="J58" s="9"/>
      <c r="K58" s="9"/>
      <c r="L58" s="9"/>
      <c r="M58" s="10"/>
    </row>
    <row r="59" spans="1:13" ht="12.75">
      <c r="A59" s="23" t="s">
        <v>8</v>
      </c>
      <c r="B59" s="24">
        <v>0</v>
      </c>
      <c r="C59" s="24">
        <v>0</v>
      </c>
      <c r="D59" s="25">
        <v>0</v>
      </c>
      <c r="E59" s="9"/>
      <c r="F59" s="9"/>
      <c r="G59" s="9"/>
      <c r="H59" s="9"/>
      <c r="I59" s="9"/>
      <c r="J59" s="9"/>
      <c r="K59" s="9"/>
      <c r="L59" s="9"/>
      <c r="M59" s="10"/>
    </row>
    <row r="60" spans="1:13" ht="12.75">
      <c r="A60" s="23" t="s">
        <v>59</v>
      </c>
      <c r="B60" s="24">
        <v>1</v>
      </c>
      <c r="C60" s="24">
        <v>0</v>
      </c>
      <c r="D60" s="25">
        <v>0</v>
      </c>
      <c r="E60" s="9"/>
      <c r="F60" s="9"/>
      <c r="G60" s="9"/>
      <c r="H60" s="9"/>
      <c r="I60" s="9"/>
      <c r="J60" s="9"/>
      <c r="K60" s="9"/>
      <c r="L60" s="9"/>
      <c r="M60" s="10"/>
    </row>
    <row r="61" spans="1:13" ht="12.75" customHeight="1">
      <c r="A61" s="23" t="s">
        <v>22</v>
      </c>
      <c r="B61" s="24">
        <v>0</v>
      </c>
      <c r="C61" s="24">
        <v>0</v>
      </c>
      <c r="D61" s="25">
        <v>0</v>
      </c>
      <c r="E61" s="9"/>
      <c r="F61" s="9"/>
      <c r="G61" s="9"/>
      <c r="H61" s="9"/>
      <c r="I61" s="9"/>
      <c r="J61" s="9"/>
      <c r="K61" s="9"/>
      <c r="L61" s="9"/>
      <c r="M61" s="10"/>
    </row>
    <row r="62" spans="1:13" ht="21" customHeight="1">
      <c r="A62" s="16" t="s">
        <v>60</v>
      </c>
      <c r="B62" s="16">
        <f>SUM(B52:B61)</f>
        <v>239</v>
      </c>
      <c r="C62" s="16">
        <f>SUM(C52:C61)</f>
        <v>58</v>
      </c>
      <c r="D62" s="26">
        <f>C62*100/B62</f>
        <v>24.267782426778243</v>
      </c>
      <c r="E62" s="9"/>
      <c r="F62" s="9"/>
      <c r="G62" s="9"/>
      <c r="H62" s="9"/>
      <c r="I62" s="9"/>
      <c r="J62" s="9"/>
      <c r="K62" s="9"/>
      <c r="L62" s="9"/>
      <c r="M62" s="10"/>
    </row>
    <row r="63" spans="1:1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</row>
    <row r="64" spans="1:13" ht="12.75" customHeight="1">
      <c r="A64" s="9" t="s">
        <v>61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</row>
    <row r="65" spans="1:13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</row>
    <row r="66" spans="1:13" ht="12.75" customHeight="1">
      <c r="A66" s="61" t="s">
        <v>62</v>
      </c>
      <c r="B66" s="62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</row>
    <row r="67" spans="1:13" ht="12.75" customHeight="1">
      <c r="A67" s="27" t="s">
        <v>23</v>
      </c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</row>
    <row r="68" spans="1:13" ht="12.75" customHeight="1">
      <c r="A68" s="12" t="s">
        <v>15</v>
      </c>
      <c r="B68" s="22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</row>
    <row r="69" spans="1:13" ht="12.75" customHeight="1">
      <c r="A69" s="29" t="s">
        <v>8</v>
      </c>
      <c r="B69" s="25">
        <v>0</v>
      </c>
      <c r="C69" s="9"/>
      <c r="D69" s="9"/>
      <c r="E69" s="9"/>
      <c r="F69" s="9"/>
      <c r="G69" s="9"/>
      <c r="H69" s="9"/>
      <c r="I69" s="30"/>
      <c r="J69" s="9"/>
      <c r="K69" s="9"/>
      <c r="L69" s="9"/>
      <c r="M69" s="10"/>
    </row>
    <row r="70" spans="1:13" ht="12.75" customHeight="1">
      <c r="A70" s="29" t="s">
        <v>13</v>
      </c>
      <c r="B70" s="25">
        <v>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</row>
    <row r="71" spans="1:13" ht="12.75">
      <c r="A71" s="29" t="s">
        <v>9</v>
      </c>
      <c r="B71" s="25">
        <v>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</row>
    <row r="72" spans="1:13" ht="12.75">
      <c r="A72" s="29" t="s">
        <v>10</v>
      </c>
      <c r="B72" s="25">
        <v>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</row>
    <row r="73" spans="1:13" ht="12.75">
      <c r="A73" s="29" t="s">
        <v>11</v>
      </c>
      <c r="B73" s="25">
        <v>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</row>
    <row r="74" spans="1:13" ht="12.75">
      <c r="A74" s="29" t="s">
        <v>12</v>
      </c>
      <c r="B74" s="25">
        <v>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</row>
    <row r="75" spans="1:13" ht="12.75" customHeight="1">
      <c r="A75" s="29" t="s">
        <v>25</v>
      </c>
      <c r="B75" s="25">
        <v>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</row>
    <row r="76" spans="1:13" ht="12.75" customHeight="1">
      <c r="A76" s="31" t="s">
        <v>24</v>
      </c>
      <c r="B76" s="32">
        <f>SUM(B72:B75)</f>
        <v>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</row>
    <row r="77" spans="1:13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</row>
    <row r="78" spans="1:13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</row>
    <row r="79" spans="1:13" ht="12.75" customHeight="1">
      <c r="A79" s="33" t="s">
        <v>63</v>
      </c>
      <c r="B79" s="34"/>
      <c r="C79" s="35"/>
      <c r="D79" s="9"/>
      <c r="E79" s="9"/>
      <c r="F79" s="9"/>
      <c r="G79" s="9"/>
      <c r="H79" s="9"/>
      <c r="I79" s="9"/>
      <c r="J79" s="9"/>
      <c r="K79" s="9"/>
      <c r="L79" s="9"/>
      <c r="M79" s="10"/>
    </row>
    <row r="80" spans="1:13" ht="12.75" customHeight="1">
      <c r="A80" s="27" t="s">
        <v>23</v>
      </c>
      <c r="B80" s="36"/>
      <c r="C80" s="28"/>
      <c r="D80" s="9"/>
      <c r="E80" s="9"/>
      <c r="F80" s="9"/>
      <c r="G80" s="9"/>
      <c r="H80" s="9"/>
      <c r="I80" s="9"/>
      <c r="J80" s="9"/>
      <c r="K80" s="9"/>
      <c r="L80" s="9"/>
      <c r="M80" s="10"/>
    </row>
    <row r="81" spans="1:13" ht="12.75" customHeight="1">
      <c r="A81" s="37"/>
      <c r="B81" s="13" t="s">
        <v>64</v>
      </c>
      <c r="C81" s="38" t="s">
        <v>65</v>
      </c>
      <c r="D81" s="9"/>
      <c r="E81" s="9"/>
      <c r="F81" s="9"/>
      <c r="G81" s="9"/>
      <c r="H81" s="9"/>
      <c r="I81" s="9"/>
      <c r="J81" s="9"/>
      <c r="K81" s="9"/>
      <c r="L81" s="9"/>
      <c r="M81" s="10"/>
    </row>
    <row r="82" spans="1:13" ht="12.75" customHeight="1">
      <c r="A82" s="12" t="s">
        <v>15</v>
      </c>
      <c r="B82" s="20">
        <v>4</v>
      </c>
      <c r="C82" s="22">
        <v>15</v>
      </c>
      <c r="D82" s="9"/>
      <c r="E82" s="9"/>
      <c r="F82" s="9"/>
      <c r="G82" s="9"/>
      <c r="H82" s="9"/>
      <c r="I82" s="9"/>
      <c r="J82" s="9"/>
      <c r="K82" s="9"/>
      <c r="L82" s="9"/>
      <c r="M82" s="10"/>
    </row>
    <row r="83" spans="1:13" ht="12.75" customHeight="1">
      <c r="A83" s="29" t="s">
        <v>58</v>
      </c>
      <c r="B83" s="23">
        <v>1</v>
      </c>
      <c r="C83" s="25">
        <v>2</v>
      </c>
      <c r="D83" s="9"/>
      <c r="E83" s="9"/>
      <c r="F83" s="9"/>
      <c r="G83" s="9"/>
      <c r="H83" s="9"/>
      <c r="I83" s="9"/>
      <c r="J83" s="9"/>
      <c r="K83" s="9"/>
      <c r="L83" s="9"/>
      <c r="M83" s="10"/>
    </row>
    <row r="84" spans="1:13" ht="12.75" customHeight="1">
      <c r="A84" s="29" t="s">
        <v>8</v>
      </c>
      <c r="B84" s="23">
        <v>0</v>
      </c>
      <c r="C84" s="25">
        <v>0</v>
      </c>
      <c r="D84" s="9"/>
      <c r="E84" s="9"/>
      <c r="F84" s="9"/>
      <c r="G84" s="9"/>
      <c r="H84" s="9"/>
      <c r="I84" s="9"/>
      <c r="J84" s="9"/>
      <c r="K84" s="9"/>
      <c r="L84" s="9"/>
      <c r="M84" s="10"/>
    </row>
    <row r="85" spans="1:13" ht="12.75" customHeight="1">
      <c r="A85" s="29" t="s">
        <v>13</v>
      </c>
      <c r="B85" s="23">
        <v>0</v>
      </c>
      <c r="C85" s="25">
        <v>0</v>
      </c>
      <c r="D85" s="9"/>
      <c r="E85" s="9"/>
      <c r="F85" s="9"/>
      <c r="G85" s="9"/>
      <c r="H85" s="9"/>
      <c r="I85" s="9"/>
      <c r="J85" s="9"/>
      <c r="K85" s="9"/>
      <c r="L85" s="9"/>
      <c r="M85" s="10"/>
    </row>
    <row r="86" spans="1:13" ht="12.75" customHeight="1">
      <c r="A86" s="29" t="s">
        <v>9</v>
      </c>
      <c r="B86" s="23">
        <v>0</v>
      </c>
      <c r="C86" s="25">
        <v>2</v>
      </c>
      <c r="D86" s="9"/>
      <c r="E86" s="9"/>
      <c r="F86" s="9"/>
      <c r="G86" s="9"/>
      <c r="H86" s="9"/>
      <c r="I86" s="9"/>
      <c r="J86" s="9"/>
      <c r="K86" s="9"/>
      <c r="L86" s="9"/>
      <c r="M86" s="10"/>
    </row>
    <row r="87" spans="1:13" ht="12.75" customHeight="1">
      <c r="A87" s="29" t="s">
        <v>10</v>
      </c>
      <c r="B87" s="23">
        <v>0</v>
      </c>
      <c r="C87" s="25">
        <v>0</v>
      </c>
      <c r="D87" s="9"/>
      <c r="E87" s="9"/>
      <c r="F87" s="9"/>
      <c r="G87" s="9"/>
      <c r="H87" s="9"/>
      <c r="I87" s="9"/>
      <c r="J87" s="9"/>
      <c r="K87" s="9"/>
      <c r="L87" s="9"/>
      <c r="M87" s="10"/>
    </row>
    <row r="88" spans="1:13" ht="12.75" customHeight="1">
      <c r="A88" s="29" t="s">
        <v>11</v>
      </c>
      <c r="B88" s="23">
        <v>0</v>
      </c>
      <c r="C88" s="25">
        <v>0</v>
      </c>
      <c r="D88" s="9"/>
      <c r="E88" s="9"/>
      <c r="F88" s="9"/>
      <c r="G88" s="9"/>
      <c r="H88" s="9"/>
      <c r="I88" s="9"/>
      <c r="J88" s="9"/>
      <c r="K88" s="9"/>
      <c r="L88" s="9"/>
      <c r="M88" s="10"/>
    </row>
    <row r="89" spans="1:13" ht="12.75">
      <c r="A89" s="29" t="s">
        <v>12</v>
      </c>
      <c r="B89" s="23">
        <v>0</v>
      </c>
      <c r="C89" s="25">
        <v>5</v>
      </c>
      <c r="D89" s="9"/>
      <c r="E89" s="9"/>
      <c r="F89" s="9"/>
      <c r="G89" s="9"/>
      <c r="H89" s="9"/>
      <c r="I89" s="9"/>
      <c r="J89" s="9"/>
      <c r="K89" s="9"/>
      <c r="L89" s="9"/>
      <c r="M89" s="10"/>
    </row>
    <row r="90" spans="1:13" ht="12.75">
      <c r="A90" s="29" t="s">
        <v>25</v>
      </c>
      <c r="B90" s="23">
        <v>0</v>
      </c>
      <c r="C90" s="25">
        <v>0</v>
      </c>
      <c r="D90" s="9"/>
      <c r="E90" s="9"/>
      <c r="F90" s="9"/>
      <c r="G90" s="9"/>
      <c r="H90" s="9"/>
      <c r="I90" s="9"/>
      <c r="J90" s="9"/>
      <c r="K90" s="9"/>
      <c r="L90" s="9"/>
      <c r="M90" s="10"/>
    </row>
    <row r="91" spans="1:13" ht="12.75">
      <c r="A91" s="31" t="s">
        <v>24</v>
      </c>
      <c r="B91" s="16">
        <f>SUM(B82:B90)</f>
        <v>5</v>
      </c>
      <c r="C91" s="32">
        <f>SUM(C82:C90)</f>
        <v>24</v>
      </c>
      <c r="D91" s="9"/>
      <c r="E91" s="9"/>
      <c r="F91" s="9"/>
      <c r="G91" s="9"/>
      <c r="H91" s="9"/>
      <c r="I91" s="9"/>
      <c r="J91" s="9"/>
      <c r="K91" s="9"/>
      <c r="L91" s="9"/>
      <c r="M91" s="10"/>
    </row>
    <row r="92" spans="1:13" ht="12.75">
      <c r="A92" s="9" t="s">
        <v>66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</row>
    <row r="95" spans="1:13" ht="12.75">
      <c r="A95" s="33" t="s">
        <v>67</v>
      </c>
      <c r="B95" s="35"/>
      <c r="C95" s="9"/>
      <c r="D95" s="9"/>
      <c r="E95" s="9"/>
      <c r="F95" s="9"/>
      <c r="G95" s="9"/>
      <c r="H95" s="9"/>
      <c r="I95" s="9"/>
      <c r="J95" s="9"/>
      <c r="K95" s="9"/>
      <c r="L95" s="9"/>
      <c r="M95" s="10"/>
    </row>
    <row r="96" spans="1:13" ht="12.75">
      <c r="A96" s="27" t="s">
        <v>23</v>
      </c>
      <c r="B96" s="28"/>
      <c r="C96" s="9"/>
      <c r="D96" s="9"/>
      <c r="E96" s="9"/>
      <c r="F96" s="9"/>
      <c r="G96" s="9"/>
      <c r="H96" s="9"/>
      <c r="I96" s="9"/>
      <c r="J96" s="9"/>
      <c r="K96" s="9"/>
      <c r="L96" s="9"/>
      <c r="M96" s="10"/>
    </row>
    <row r="97" spans="1:13" ht="12.75">
      <c r="A97" s="12" t="s">
        <v>15</v>
      </c>
      <c r="B97" s="22">
        <v>10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</row>
    <row r="98" spans="1:13" ht="12.75">
      <c r="A98" s="29" t="s">
        <v>68</v>
      </c>
      <c r="B98" s="25">
        <v>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</row>
    <row r="99" spans="1:13" ht="12.75">
      <c r="A99" s="29" t="s">
        <v>8</v>
      </c>
      <c r="B99" s="25">
        <v>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</row>
    <row r="100" spans="1:13" ht="12.75">
      <c r="A100" s="29" t="s">
        <v>13</v>
      </c>
      <c r="B100" s="25">
        <v>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</row>
    <row r="101" spans="1:13" ht="12.75">
      <c r="A101" s="29" t="s">
        <v>9</v>
      </c>
      <c r="B101" s="25">
        <v>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</row>
    <row r="102" spans="1:13" ht="12.75">
      <c r="A102" s="29" t="s">
        <v>10</v>
      </c>
      <c r="B102" s="25">
        <v>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</row>
    <row r="103" spans="1:13" ht="12.75">
      <c r="A103" s="29" t="s">
        <v>11</v>
      </c>
      <c r="B103" s="25">
        <v>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</row>
    <row r="104" spans="1:13" ht="12.75">
      <c r="A104" s="29" t="s">
        <v>12</v>
      </c>
      <c r="B104" s="25">
        <v>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/>
    </row>
    <row r="105" spans="1:13" ht="12.75">
      <c r="A105" s="39" t="s">
        <v>25</v>
      </c>
      <c r="B105" s="40">
        <v>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/>
    </row>
    <row r="106" spans="1:13" ht="12.75">
      <c r="A106" s="31" t="s">
        <v>24</v>
      </c>
      <c r="B106" s="32">
        <f>SUM(B97:B105)</f>
        <v>22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</row>
    <row r="107" spans="1:13" ht="12.75">
      <c r="A107" s="41" t="s">
        <v>69</v>
      </c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</row>
    <row r="109" spans="1:13" ht="12.75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/>
    </row>
    <row r="110" spans="1:13" ht="12.75">
      <c r="A110" s="43" t="s">
        <v>70</v>
      </c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/>
    </row>
    <row r="111" spans="1:13" ht="12.75">
      <c r="A111" s="9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</row>
    <row r="112" spans="1:13" ht="12.75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</row>
    <row r="113" spans="1:13" ht="12.75">
      <c r="A113" s="9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</row>
  </sheetData>
  <sheetProtection/>
  <mergeCells count="7">
    <mergeCell ref="A66:B66"/>
    <mergeCell ref="A5:M5"/>
    <mergeCell ref="A17:L17"/>
    <mergeCell ref="A19:M19"/>
    <mergeCell ref="A20:L20"/>
    <mergeCell ref="A46:M46"/>
    <mergeCell ref="A50:D50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María del Rocío Lugo Martín</cp:lastModifiedBy>
  <cp:lastPrinted>2017-10-03T09:58:25Z</cp:lastPrinted>
  <dcterms:created xsi:type="dcterms:W3CDTF">2016-05-19T07:50:28Z</dcterms:created>
  <dcterms:modified xsi:type="dcterms:W3CDTF">2023-10-05T09:29:21Z</dcterms:modified>
  <cp:category/>
  <cp:version/>
  <cp:contentType/>
  <cp:contentStatus/>
</cp:coreProperties>
</file>