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35" windowHeight="49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<sst xmlns="http://schemas.openxmlformats.org/spreadsheetml/2006/main" count="31" uniqueCount="30">
  <si>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MACARENA</t>
  </si>
  <si>
    <t>NERVIÓN</t>
  </si>
  <si>
    <t>ESTE</t>
  </si>
  <si>
    <t>SUR</t>
  </si>
  <si>
    <t>TOTAL</t>
  </si>
  <si>
    <t>ALTAS</t>
  </si>
  <si>
    <t>Nacimientos</t>
  </si>
  <si>
    <t>BAJAS</t>
  </si>
  <si>
    <t>Defunciones</t>
  </si>
  <si>
    <t>SALDOS</t>
  </si>
  <si>
    <t>Vegetativo</t>
  </si>
  <si>
    <t>Migratorio</t>
  </si>
  <si>
    <t>FUENTE: Excmo. Ayuntamiento de Sevilla. Servicio de Estadística.Padrón Municipal de Habitantes.</t>
  </si>
  <si>
    <t>CASCO ANTIGUO</t>
  </si>
  <si>
    <t>CERRO-AMATE</t>
  </si>
  <si>
    <t xml:space="preserve">TRIANA </t>
  </si>
  <si>
    <t>SAN PABLO-SANTA JUSTA</t>
  </si>
  <si>
    <t>BELLAVISTA-LA PALMERA</t>
  </si>
  <si>
    <t>LOS REMEDIOS</t>
  </si>
  <si>
    <t>Omisión</t>
  </si>
  <si>
    <t>Inscripción Indebida</t>
  </si>
  <si>
    <t>Duplicidad</t>
  </si>
  <si>
    <t>Caducidad Inscripción</t>
  </si>
  <si>
    <t>MODIFICACIONES</t>
  </si>
  <si>
    <t>Renovaciones</t>
  </si>
  <si>
    <t>Confirmaciones</t>
  </si>
  <si>
    <t>Cambios Domicilio</t>
  </si>
  <si>
    <t>Cambio de Residencia</t>
  </si>
  <si>
    <t xml:space="preserve"> NORTE</t>
  </si>
  <si>
    <t>2.1.2. MOVIMIENTOS DEL PADRÓN MUNICIPAL DE HABITANTES. AÑO 2022.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</si>
</sst>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8" fillId="0" borderId="13" xfId="55" applyFont="1" applyFill="1" applyBorder="1" applyAlignment="1">
      <alignment horizontal="right" wrapText="1"/>
      <protection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8" fillId="0" borderId="17" xfId="55" applyFont="1" applyFill="1" applyBorder="1" applyAlignment="1">
      <alignment horizontal="right" wrapText="1"/>
      <protection/>
    </xf>
    <xf numFmtId="0" fontId="8" fillId="0" borderId="13" xfId="54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8" fillId="0" borderId="17" xfId="54" applyFont="1" applyFill="1" applyBorder="1" applyAlignment="1">
      <alignment horizontal="right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22" xfId="0" applyNumberForma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23" xfId="54" applyNumberFormat="1" applyFont="1" applyFill="1" applyBorder="1" applyAlignment="1">
      <alignment horizontal="right" wrapText="1"/>
      <protection/>
    </xf>
    <xf numFmtId="0" fontId="9" fillId="0" borderId="0" xfId="0" applyFont="1" applyAlignment="1" quotePrefix="1">
      <alignment horizontal="left"/>
    </xf>
    <xf numFmtId="3" fontId="0" fillId="0" borderId="0" xfId="0" applyNumberFormat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GridView1','Sort$MUJERES')" TargetMode="External" /><Relationship Id="rId2" Type="http://schemas.openxmlformats.org/officeDocument/2006/relationships/hyperlink" Target="javascript:__doPostBack('GridView1','Sort$TOTAL'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22.00390625" style="0" customWidth="1"/>
    <col min="2" max="2" width="9.8515625" style="14" customWidth="1"/>
    <col min="3" max="3" width="12.00390625" style="14" customWidth="1"/>
    <col min="4" max="4" width="9.421875" style="14" customWidth="1"/>
    <col min="5" max="5" width="13.8515625" style="14" customWidth="1"/>
    <col min="6" max="6" width="6.7109375" style="14" customWidth="1"/>
    <col min="7" max="7" width="8.00390625" style="14" customWidth="1"/>
    <col min="8" max="8" width="11.421875" style="14" customWidth="1"/>
    <col min="9" max="9" width="13.57421875" style="14" customWidth="1"/>
    <col min="10" max="10" width="8.57421875" style="14" customWidth="1"/>
    <col min="11" max="11" width="13.140625" style="14" customWidth="1"/>
    <col min="12" max="12" width="11.8515625" style="14" customWidth="1"/>
    <col min="13" max="13" width="7.57421875" style="14" customWidth="1"/>
  </cols>
  <sheetData>
    <row r="1" spans="1:13" s="1" customFormat="1" ht="15">
      <c r="A1" s="44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12.75">
      <c r="A2" s="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2.75">
      <c r="A3" s="3"/>
    </row>
    <row r="4" spans="1:13" ht="36.75" customHeight="1">
      <c r="A4" s="5"/>
      <c r="B4" s="6" t="s">
        <v>13</v>
      </c>
      <c r="C4" s="7" t="s">
        <v>0</v>
      </c>
      <c r="D4" s="7" t="s">
        <v>1</v>
      </c>
      <c r="E4" s="8" t="s">
        <v>14</v>
      </c>
      <c r="F4" s="7" t="s">
        <v>3</v>
      </c>
      <c r="G4" s="9" t="s">
        <v>15</v>
      </c>
      <c r="H4" s="9" t="s">
        <v>28</v>
      </c>
      <c r="I4" s="9" t="s">
        <v>16</v>
      </c>
      <c r="J4" s="7" t="s">
        <v>2</v>
      </c>
      <c r="K4" s="10" t="s">
        <v>17</v>
      </c>
      <c r="L4" s="9" t="s">
        <v>18</v>
      </c>
      <c r="M4" s="12" t="s">
        <v>4</v>
      </c>
    </row>
    <row r="5" spans="1:13" s="4" customFormat="1" ht="12.75">
      <c r="A5" s="21" t="s">
        <v>5</v>
      </c>
      <c r="B5" s="39"/>
      <c r="C5" s="15"/>
      <c r="D5" s="15"/>
      <c r="E5" s="15"/>
      <c r="F5" s="15"/>
      <c r="G5" s="15"/>
      <c r="H5" s="15"/>
      <c r="I5" s="15"/>
      <c r="J5" s="15"/>
      <c r="K5" s="15"/>
      <c r="L5" s="15"/>
      <c r="M5" s="27"/>
    </row>
    <row r="6" spans="1:15" ht="12.75">
      <c r="A6" s="25" t="s">
        <v>6</v>
      </c>
      <c r="B6" s="40">
        <v>351</v>
      </c>
      <c r="C6" s="30">
        <v>517</v>
      </c>
      <c r="D6" s="30">
        <v>382</v>
      </c>
      <c r="E6" s="30">
        <v>757</v>
      </c>
      <c r="F6" s="30">
        <v>612</v>
      </c>
      <c r="G6" s="30">
        <v>287</v>
      </c>
      <c r="H6" s="30">
        <v>510</v>
      </c>
      <c r="I6" s="30">
        <v>397</v>
      </c>
      <c r="J6" s="30">
        <v>836</v>
      </c>
      <c r="K6" s="30">
        <v>340</v>
      </c>
      <c r="L6" s="30">
        <v>210</v>
      </c>
      <c r="M6" s="31">
        <f>SUM(B6:L6)</f>
        <v>5199</v>
      </c>
      <c r="O6" s="36"/>
    </row>
    <row r="7" spans="1:15" ht="12.75">
      <c r="A7" s="23" t="s">
        <v>27</v>
      </c>
      <c r="B7" s="40">
        <v>3044</v>
      </c>
      <c r="C7" s="30">
        <v>4083</v>
      </c>
      <c r="D7" s="30">
        <v>1936</v>
      </c>
      <c r="E7" s="30">
        <v>3947</v>
      </c>
      <c r="F7" s="30">
        <v>2868</v>
      </c>
      <c r="G7" s="30">
        <v>2109</v>
      </c>
      <c r="H7" s="30">
        <v>1657</v>
      </c>
      <c r="I7" s="30">
        <v>2007</v>
      </c>
      <c r="J7" s="30">
        <v>2815</v>
      </c>
      <c r="K7" s="30">
        <v>1770</v>
      </c>
      <c r="L7" s="30">
        <v>970</v>
      </c>
      <c r="M7" s="31">
        <f>SUM(B7:L7)</f>
        <v>27206</v>
      </c>
      <c r="O7" s="36"/>
    </row>
    <row r="8" spans="1:15" ht="12.75">
      <c r="A8" s="23" t="s">
        <v>19</v>
      </c>
      <c r="B8" s="40">
        <v>291</v>
      </c>
      <c r="C8" s="30">
        <v>537</v>
      </c>
      <c r="D8" s="30">
        <v>172</v>
      </c>
      <c r="E8" s="30">
        <v>615</v>
      </c>
      <c r="F8" s="30">
        <v>277</v>
      </c>
      <c r="G8" s="30">
        <v>212</v>
      </c>
      <c r="H8" s="30">
        <v>234</v>
      </c>
      <c r="I8" s="30">
        <v>196</v>
      </c>
      <c r="J8" s="30">
        <v>402</v>
      </c>
      <c r="K8" s="30">
        <v>171</v>
      </c>
      <c r="L8" s="30">
        <v>149</v>
      </c>
      <c r="M8" s="31">
        <f>SUM(B8:L8)</f>
        <v>3256</v>
      </c>
      <c r="O8" s="11"/>
    </row>
    <row r="9" spans="1:13" s="4" customFormat="1" ht="12.75">
      <c r="A9" s="22" t="s">
        <v>7</v>
      </c>
      <c r="B9" s="4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ht="12.75">
      <c r="A10" s="25" t="s">
        <v>8</v>
      </c>
      <c r="B10" s="40">
        <v>523</v>
      </c>
      <c r="C10" s="30">
        <v>831</v>
      </c>
      <c r="D10" s="30">
        <v>518</v>
      </c>
      <c r="E10" s="30">
        <v>886</v>
      </c>
      <c r="F10" s="30">
        <v>697</v>
      </c>
      <c r="G10" s="30">
        <v>563</v>
      </c>
      <c r="H10" s="30">
        <v>570</v>
      </c>
      <c r="I10" s="30">
        <v>676</v>
      </c>
      <c r="J10" s="30">
        <v>629</v>
      </c>
      <c r="K10" s="30">
        <v>350</v>
      </c>
      <c r="L10" s="30">
        <v>292</v>
      </c>
      <c r="M10" s="31">
        <f>SUM(B10:L10)</f>
        <v>6535</v>
      </c>
    </row>
    <row r="11" spans="1:14" ht="13.5" customHeight="1">
      <c r="A11" s="23" t="s">
        <v>27</v>
      </c>
      <c r="B11" s="41">
        <v>1684</v>
      </c>
      <c r="C11" s="42">
        <v>2246</v>
      </c>
      <c r="D11" s="42">
        <v>1296</v>
      </c>
      <c r="E11" s="42">
        <v>2186</v>
      </c>
      <c r="F11" s="42">
        <v>1911</v>
      </c>
      <c r="G11" s="42">
        <v>1504</v>
      </c>
      <c r="H11" s="42">
        <v>1629</v>
      </c>
      <c r="I11" s="42">
        <v>1476</v>
      </c>
      <c r="J11" s="42">
        <v>2299</v>
      </c>
      <c r="K11" s="42">
        <v>1261</v>
      </c>
      <c r="L11" s="42">
        <v>623</v>
      </c>
      <c r="M11" s="32">
        <f>SUM(B11:L11)</f>
        <v>18115</v>
      </c>
      <c r="N11" s="37"/>
    </row>
    <row r="12" spans="1:14" ht="14.25" customHeight="1">
      <c r="A12" s="23" t="s">
        <v>22</v>
      </c>
      <c r="B12" s="40">
        <v>246</v>
      </c>
      <c r="C12" s="30">
        <v>405</v>
      </c>
      <c r="D12" s="30">
        <v>91</v>
      </c>
      <c r="E12" s="30">
        <v>364</v>
      </c>
      <c r="F12" s="30">
        <v>217</v>
      </c>
      <c r="G12" s="30">
        <v>88</v>
      </c>
      <c r="H12" s="30">
        <v>71</v>
      </c>
      <c r="I12" s="30">
        <v>105</v>
      </c>
      <c r="J12" s="30">
        <v>149</v>
      </c>
      <c r="K12" s="30">
        <v>111</v>
      </c>
      <c r="L12" s="30">
        <v>46</v>
      </c>
      <c r="M12" s="31">
        <f>SUM(B12:L12)</f>
        <v>1893</v>
      </c>
      <c r="N12" s="36"/>
    </row>
    <row r="13" spans="1:13" ht="14.25" customHeight="1">
      <c r="A13" s="23" t="s">
        <v>20</v>
      </c>
      <c r="B13" s="40">
        <v>876</v>
      </c>
      <c r="C13" s="30">
        <v>1055</v>
      </c>
      <c r="D13" s="30">
        <v>346</v>
      </c>
      <c r="E13" s="30">
        <v>1161</v>
      </c>
      <c r="F13" s="30">
        <v>603</v>
      </c>
      <c r="G13" s="30">
        <v>350</v>
      </c>
      <c r="H13" s="30">
        <v>471</v>
      </c>
      <c r="I13" s="30">
        <v>439</v>
      </c>
      <c r="J13" s="30">
        <v>773</v>
      </c>
      <c r="K13" s="30">
        <v>396</v>
      </c>
      <c r="L13" s="30">
        <v>231</v>
      </c>
      <c r="M13" s="31">
        <f>SUM(B13:L13)</f>
        <v>6701</v>
      </c>
    </row>
    <row r="14" spans="1:13" ht="12.75">
      <c r="A14" s="23" t="s">
        <v>21</v>
      </c>
      <c r="B14" s="40">
        <v>876</v>
      </c>
      <c r="C14" s="30">
        <v>1055</v>
      </c>
      <c r="D14" s="30">
        <v>346</v>
      </c>
      <c r="E14" s="30">
        <v>1161</v>
      </c>
      <c r="F14" s="30">
        <v>603</v>
      </c>
      <c r="G14" s="30">
        <v>350</v>
      </c>
      <c r="H14" s="30">
        <v>471</v>
      </c>
      <c r="I14" s="30">
        <v>439</v>
      </c>
      <c r="J14" s="30">
        <v>773</v>
      </c>
      <c r="K14" s="30">
        <v>396</v>
      </c>
      <c r="L14" s="30">
        <v>231</v>
      </c>
      <c r="M14" s="32">
        <f>SUM(B14:L14)</f>
        <v>6701</v>
      </c>
    </row>
    <row r="15" spans="1:13" ht="12.75">
      <c r="A15" s="24" t="s">
        <v>23</v>
      </c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3" ht="12.75">
      <c r="A16" s="23" t="s">
        <v>24</v>
      </c>
      <c r="B16" s="45">
        <v>216</v>
      </c>
      <c r="C16" s="45">
        <v>1122</v>
      </c>
      <c r="D16" s="45">
        <v>149</v>
      </c>
      <c r="E16" s="45">
        <v>1169</v>
      </c>
      <c r="F16" s="45">
        <v>637</v>
      </c>
      <c r="G16" s="45">
        <v>160</v>
      </c>
      <c r="H16" s="45">
        <v>298</v>
      </c>
      <c r="I16" s="45">
        <v>339</v>
      </c>
      <c r="J16" s="45">
        <v>274</v>
      </c>
      <c r="K16" s="45">
        <v>204</v>
      </c>
      <c r="L16" s="45">
        <v>80</v>
      </c>
      <c r="M16" s="31">
        <f>SUM(B16:L16)</f>
        <v>4648</v>
      </c>
    </row>
    <row r="17" spans="1:13" ht="12.75">
      <c r="A17" s="23" t="s">
        <v>25</v>
      </c>
      <c r="B17" s="45">
        <v>138</v>
      </c>
      <c r="C17" s="45">
        <v>152</v>
      </c>
      <c r="D17" s="45">
        <v>67</v>
      </c>
      <c r="E17" s="45">
        <v>162</v>
      </c>
      <c r="F17" s="45">
        <v>85</v>
      </c>
      <c r="G17" s="45">
        <v>63</v>
      </c>
      <c r="H17" s="45">
        <v>84</v>
      </c>
      <c r="I17" s="45">
        <v>69</v>
      </c>
      <c r="J17" s="45">
        <v>112</v>
      </c>
      <c r="K17" s="45">
        <v>48</v>
      </c>
      <c r="L17" s="45">
        <v>32</v>
      </c>
      <c r="M17" s="31">
        <f>SUM(B17:L17)</f>
        <v>1012</v>
      </c>
    </row>
    <row r="18" spans="1:13" ht="12.75">
      <c r="A18" s="23" t="s">
        <v>26</v>
      </c>
      <c r="B18" s="30">
        <v>2516</v>
      </c>
      <c r="C18" s="30">
        <v>3911</v>
      </c>
      <c r="D18" s="30">
        <v>2145</v>
      </c>
      <c r="E18" s="30">
        <v>5025</v>
      </c>
      <c r="F18" s="30">
        <v>3096</v>
      </c>
      <c r="G18" s="30">
        <v>1975</v>
      </c>
      <c r="H18" s="30">
        <v>2512</v>
      </c>
      <c r="I18" s="30">
        <v>2557</v>
      </c>
      <c r="J18" s="30">
        <v>5390</v>
      </c>
      <c r="K18" s="30">
        <v>1838</v>
      </c>
      <c r="L18" s="30">
        <v>1084</v>
      </c>
      <c r="M18" s="31">
        <f>SUM(B18:L18)</f>
        <v>32049</v>
      </c>
    </row>
    <row r="19" spans="1:13" s="4" customFormat="1" ht="12.75">
      <c r="A19" s="22" t="s">
        <v>9</v>
      </c>
      <c r="B19" s="4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</row>
    <row r="20" spans="1:15" ht="12.75">
      <c r="A20" s="25" t="s">
        <v>10</v>
      </c>
      <c r="B20" s="40">
        <f aca="true" t="shared" si="0" ref="B20:M20">B6-B10</f>
        <v>-172</v>
      </c>
      <c r="C20" s="30">
        <f t="shared" si="0"/>
        <v>-314</v>
      </c>
      <c r="D20" s="30">
        <f t="shared" si="0"/>
        <v>-136</v>
      </c>
      <c r="E20" s="30">
        <f t="shared" si="0"/>
        <v>-129</v>
      </c>
      <c r="F20" s="30">
        <f t="shared" si="0"/>
        <v>-85</v>
      </c>
      <c r="G20" s="30">
        <f t="shared" si="0"/>
        <v>-276</v>
      </c>
      <c r="H20" s="30">
        <f t="shared" si="0"/>
        <v>-60</v>
      </c>
      <c r="I20" s="30">
        <f t="shared" si="0"/>
        <v>-279</v>
      </c>
      <c r="J20" s="29">
        <f t="shared" si="0"/>
        <v>207</v>
      </c>
      <c r="K20" s="29">
        <f t="shared" si="0"/>
        <v>-10</v>
      </c>
      <c r="L20" s="29">
        <f t="shared" si="0"/>
        <v>-82</v>
      </c>
      <c r="M20" s="43">
        <f t="shared" si="0"/>
        <v>-1336</v>
      </c>
      <c r="N20" s="38"/>
      <c r="O20" s="29"/>
    </row>
    <row r="21" spans="1:15" ht="12.75">
      <c r="A21" s="26" t="s">
        <v>11</v>
      </c>
      <c r="B21" s="33">
        <f>B7-B11</f>
        <v>1360</v>
      </c>
      <c r="C21" s="34">
        <f aca="true" t="shared" si="1" ref="C21:L21">C7-C11</f>
        <v>1837</v>
      </c>
      <c r="D21" s="34">
        <f>D7-D11</f>
        <v>640</v>
      </c>
      <c r="E21" s="34">
        <f t="shared" si="1"/>
        <v>1761</v>
      </c>
      <c r="F21" s="34">
        <f t="shared" si="1"/>
        <v>957</v>
      </c>
      <c r="G21" s="34">
        <f t="shared" si="1"/>
        <v>605</v>
      </c>
      <c r="H21" s="34">
        <f t="shared" si="1"/>
        <v>28</v>
      </c>
      <c r="I21" s="34">
        <f t="shared" si="1"/>
        <v>531</v>
      </c>
      <c r="J21" s="34">
        <f t="shared" si="1"/>
        <v>516</v>
      </c>
      <c r="K21" s="34">
        <f t="shared" si="1"/>
        <v>509</v>
      </c>
      <c r="L21" s="34">
        <f t="shared" si="1"/>
        <v>347</v>
      </c>
      <c r="M21" s="35">
        <f>M7-M11</f>
        <v>9091</v>
      </c>
      <c r="N21" s="28"/>
      <c r="O21" s="20"/>
    </row>
    <row r="22" spans="1:13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</row>
    <row r="24" ht="12.75">
      <c r="A24" s="19" t="s">
        <v>12</v>
      </c>
    </row>
  </sheetData>
  <sheetProtection/>
  <hyperlinks>
    <hyperlink ref="A20" r:id="rId1" display="javascript:__doPostBack('GridView1','Sort$MUJERES')"/>
    <hyperlink ref="B20" r:id="rId2" display="javascript:__doPostBack('GridView1','Sort$TOTAL')"/>
  </hyperlinks>
  <printOptions/>
  <pageMargins left="0.75" right="0.75" top="1" bottom="1" header="0" footer="0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2023-06-22T09:52:15Z</cp:lastPrinted>
  <dcterms:created xsi:type="dcterms:W3CDTF">2003-11-17T09:56:39Z</dcterms:created>
  <dcterms:modified xsi:type="dcterms:W3CDTF">2023-08-21T07:40:03Z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