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5570" windowHeight="8670" activeTab="0"/>
  </bookViews>
  <sheets>
    <sheet name="2019" sheetId="1" r:id="rId1"/>
  </sheets>
  <definedNames>
    <definedName name="rad81C73.tmp" localSheetId="0">'2019'!$A$5:$T$109</definedName>
  </definedNames>
  <calcPr fullCalcOnLoad="1"/>
</workbook>
</file>

<file path=xl/sharedStrings.xml><?xml version="1.0" encoding="utf-8"?>
<sst xmlns="http://schemas.openxmlformats.org/spreadsheetml/2006/main" count="141" uniqueCount="53">
  <si>
    <t>TIPO DE CONTRATO</t>
  </si>
  <si>
    <t>NO CONSTA</t>
  </si>
  <si>
    <t>TRAB.</t>
  </si>
  <si>
    <t>EMPR.</t>
  </si>
  <si>
    <t>INDEFINIDO.TIEMPO COMPLETO.ORDINARIO</t>
  </si>
  <si>
    <t>INDEF.T.COMPL.TRANFORMACIÓN.FOM.EMPL.ES</t>
  </si>
  <si>
    <t>INDEF. TIEMPO COMPLETO. DISCAPACITADOS</t>
  </si>
  <si>
    <t>INDEF.TIEMPO COMPL.DISCAPACITADOS TRANS</t>
  </si>
  <si>
    <t>INDEF.TIEMPO COMPL.INICIAL. FOM. EMP.ES</t>
  </si>
  <si>
    <t>INDEFIN.TIEMPO COMPLETO.TRANSFORMACION</t>
  </si>
  <si>
    <t>INDEFINIDO.TIEMPO PARCIAL.ORDINARIO</t>
  </si>
  <si>
    <t>INDEF.T.PARC.TRANSFORMACION.FOM.EMP.EST</t>
  </si>
  <si>
    <t>INDEFINIDO.TIEMPO PARCIAL.DISCAPACITADO</t>
  </si>
  <si>
    <t>INDEF.TIEMPO PARCIAL.DISCAPACIT.TRANSFO</t>
  </si>
  <si>
    <t>INDEF.TIEMPO PARC.INICIAL. FOM. EMP.EST</t>
  </si>
  <si>
    <t>INDEFINIDO.TIEMPO PARCIAL.TRANSFORMACIO</t>
  </si>
  <si>
    <t>INDEFINIDO FIJO DISCONTINUO</t>
  </si>
  <si>
    <t>INDEF.F.DISC.TRANSFORMACION.FOM.EMP.EST</t>
  </si>
  <si>
    <t>INDEF.FIJOS DISCONTINUOS.DISCAPACITADOS</t>
  </si>
  <si>
    <t>INDEF.FIJODISC.DISCAPAC.TRANSFORMACION</t>
  </si>
  <si>
    <t>INDEF.FIJO DISCONT.INICIAL. FOM. EMP.ES</t>
  </si>
  <si>
    <t>INDEFINIDO.FIJOS DISCONTINUOS.TRANSFORM</t>
  </si>
  <si>
    <t>DUR.DET.TIEMPO COMPLETO OBRA O SERVICIO</t>
  </si>
  <si>
    <t>DUR.DET.TIEMPO COMPL.EVENTUAL PRODUCCIO</t>
  </si>
  <si>
    <t>TEMPORAL. T.COMPLETO. CARAC.ADMINISTRAT</t>
  </si>
  <si>
    <t>DUR.DETERMINADA TIEMPO COMPL.INTERINIDA</t>
  </si>
  <si>
    <t>TEMPORAL. T.COMPL. INTERINIDAD. CAR.ADM</t>
  </si>
  <si>
    <t>DUR.DETERM.TIEMPO COMPLETO PRACTICAS</t>
  </si>
  <si>
    <t>DUR.DETERM.TIEMP.COMPL.FORMACIÓN/APREND</t>
  </si>
  <si>
    <t>TEMPORAL.TIEMPO COMPLETO.DISCAPACITADOS</t>
  </si>
  <si>
    <t>DUR.DETERMINADA.TIEMPO COMPLETO.RELEVO</t>
  </si>
  <si>
    <t>TEMP.TIEMPO COMP.INICIAL FOM.EMP.EST</t>
  </si>
  <si>
    <t>TEMPORAL.TIEMPO PARCIAL.ORDINARIO</t>
  </si>
  <si>
    <t>DUR.DET.TIEMPO PARCIAL.OBRA O SERVICIO</t>
  </si>
  <si>
    <t>DUR.DET.TIEMPO PARC.EVENTUAL PRODUCCIÓN</t>
  </si>
  <si>
    <t>TEMPORAL. T.PARCIAL. CARACT.ADMINISTRAT</t>
  </si>
  <si>
    <t>DUR.DETERMINADA TIEMPO PARC.INTERINIDAD</t>
  </si>
  <si>
    <t>TEMPORAL. T.PARCI. INTERINIDAD. CAR.ADM</t>
  </si>
  <si>
    <t>DUR.DETERM.TIEMPO PARCIAL PRACTICAS</t>
  </si>
  <si>
    <t>TEMP.TIEMPO PARCIAL.DISCAPACITADOS</t>
  </si>
  <si>
    <t>DUR.DETERMINADA TIEMPO PARC.JUB.PARCIAL</t>
  </si>
  <si>
    <t>DUR.DETERMINADA TIEMPO PARCIAL. RELEVO</t>
  </si>
  <si>
    <t>TEMP.TIEMPO PARC.INICIAL. FOM.EMP.EST</t>
  </si>
  <si>
    <t>TOTAL</t>
  </si>
  <si>
    <t>000</t>
  </si>
  <si>
    <t>552 TEMP. TIEMPO PARC. DES.EMPRESAS INSERCION</t>
  </si>
  <si>
    <t>Fuente: Tesorería General de la Seguridad Social. Dirección Provincial de Sevilla</t>
  </si>
  <si>
    <t>01XX (R. General)</t>
  </si>
  <si>
    <t>081X (R. Mar)</t>
  </si>
  <si>
    <t>0911 (Carbón)</t>
  </si>
  <si>
    <t>0613 (Agrario)</t>
  </si>
  <si>
    <t>TEMP. TIEMP COM. DES. EMPRESAS INSERCIO</t>
  </si>
  <si>
    <t>3.3.4. TRABAJADORES POR TIPO DE CONTRATO Y RÉGIMEN EN LA PROVINCIA DE SEVILLA. 2019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</si>
</sst>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 vertical="center"/>
    </xf>
    <xf numFmtId="3" fontId="39" fillId="0" borderId="0" xfId="0" applyNumberFormat="1" applyFont="1" applyFill="1" applyAlignment="1">
      <alignment/>
    </xf>
    <xf numFmtId="0" fontId="40" fillId="0" borderId="10" xfId="0" applyFont="1" applyFill="1" applyBorder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39" fillId="0" borderId="12" xfId="0" applyNumberFormat="1" applyFont="1" applyFill="1" applyBorder="1" applyAlignment="1">
      <alignment/>
    </xf>
    <xf numFmtId="49" fontId="39" fillId="0" borderId="11" xfId="0" applyNumberFormat="1" applyFont="1" applyFill="1" applyBorder="1" applyAlignment="1">
      <alignment horizontal="right"/>
    </xf>
    <xf numFmtId="0" fontId="39" fillId="0" borderId="13" xfId="0" applyFont="1" applyFill="1" applyBorder="1" applyAlignment="1">
      <alignment/>
    </xf>
    <xf numFmtId="0" fontId="40" fillId="0" borderId="14" xfId="0" applyFont="1" applyFill="1" applyBorder="1" applyAlignment="1">
      <alignment/>
    </xf>
    <xf numFmtId="3" fontId="39" fillId="0" borderId="15" xfId="0" applyNumberFormat="1" applyFont="1" applyFill="1" applyBorder="1" applyAlignment="1">
      <alignment/>
    </xf>
    <xf numFmtId="3" fontId="39" fillId="0" borderId="10" xfId="0" applyNumberFormat="1" applyFont="1" applyFill="1" applyBorder="1" applyAlignment="1">
      <alignment/>
    </xf>
    <xf numFmtId="3" fontId="39" fillId="0" borderId="16" xfId="0" applyNumberFormat="1" applyFont="1" applyFill="1" applyBorder="1" applyAlignment="1">
      <alignment/>
    </xf>
    <xf numFmtId="3" fontId="39" fillId="0" borderId="11" xfId="0" applyNumberFormat="1" applyFont="1" applyFill="1" applyBorder="1" applyAlignment="1">
      <alignment/>
    </xf>
    <xf numFmtId="0" fontId="40" fillId="0" borderId="15" xfId="0" applyFont="1" applyFill="1" applyBorder="1" applyAlignment="1">
      <alignment vertical="center"/>
    </xf>
    <xf numFmtId="0" fontId="41" fillId="0" borderId="0" xfId="0" applyFont="1" applyFill="1" applyAlignment="1">
      <alignment vertical="top"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13" xfId="0" applyFont="1" applyFill="1" applyBorder="1" applyAlignment="1">
      <alignment vertical="center"/>
    </xf>
    <xf numFmtId="0" fontId="40" fillId="0" borderId="14" xfId="0" applyFont="1" applyFill="1" applyBorder="1" applyAlignment="1">
      <alignment vertical="center"/>
    </xf>
    <xf numFmtId="14" fontId="40" fillId="0" borderId="13" xfId="0" applyNumberFormat="1" applyFont="1" applyFill="1" applyBorder="1" applyAlignment="1">
      <alignment vertical="center"/>
    </xf>
    <xf numFmtId="14" fontId="40" fillId="0" borderId="14" xfId="0" applyNumberFormat="1" applyFont="1" applyFill="1" applyBorder="1" applyAlignment="1">
      <alignment vertical="center"/>
    </xf>
    <xf numFmtId="14" fontId="40" fillId="0" borderId="17" xfId="0" applyNumberFormat="1" applyFont="1" applyFill="1" applyBorder="1" applyAlignment="1">
      <alignment vertical="center"/>
    </xf>
    <xf numFmtId="14" fontId="40" fillId="0" borderId="0" xfId="0" applyNumberFormat="1" applyFont="1" applyFill="1" applyBorder="1" applyAlignment="1">
      <alignment vertical="center"/>
    </xf>
    <xf numFmtId="3" fontId="39" fillId="0" borderId="14" xfId="0" applyNumberFormat="1" applyFont="1" applyFill="1" applyBorder="1" applyAlignment="1">
      <alignment/>
    </xf>
    <xf numFmtId="14" fontId="40" fillId="0" borderId="12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39" fillId="0" borderId="15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16" xfId="0" applyFont="1" applyFill="1" applyBorder="1" applyAlignment="1">
      <alignment/>
    </xf>
    <xf numFmtId="0" fontId="40" fillId="0" borderId="17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3" fontId="39" fillId="0" borderId="13" xfId="0" applyNumberFormat="1" applyFont="1" applyFill="1" applyBorder="1" applyAlignment="1">
      <alignment/>
    </xf>
    <xf numFmtId="0" fontId="39" fillId="0" borderId="14" xfId="0" applyFont="1" applyFill="1" applyBorder="1" applyAlignment="1">
      <alignment/>
    </xf>
    <xf numFmtId="3" fontId="39" fillId="0" borderId="17" xfId="0" applyNumberFormat="1" applyFont="1" applyFill="1" applyBorder="1" applyAlignment="1">
      <alignment/>
    </xf>
    <xf numFmtId="0" fontId="39" fillId="0" borderId="11" xfId="0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right"/>
    </xf>
    <xf numFmtId="3" fontId="39" fillId="0" borderId="0" xfId="0" applyNumberFormat="1" applyFont="1" applyFill="1" applyBorder="1" applyAlignment="1">
      <alignment horizontal="right"/>
    </xf>
    <xf numFmtId="14" fontId="40" fillId="0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40" fillId="0" borderId="15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6"/>
  <sheetViews>
    <sheetView tabSelected="1" zoomScale="80" zoomScaleNormal="80" zoomScalePageLayoutView="0" workbookViewId="0" topLeftCell="A1">
      <selection activeCell="A5" sqref="A5:IV93"/>
    </sheetView>
  </sheetViews>
  <sheetFormatPr defaultColWidth="11.421875" defaultRowHeight="15"/>
  <cols>
    <col min="1" max="1" width="5.28125" style="1" customWidth="1"/>
    <col min="2" max="2" width="47.421875" style="1" bestFit="1" customWidth="1"/>
    <col min="3" max="3" width="7.00390625" style="1" bestFit="1" customWidth="1"/>
    <col min="4" max="4" width="12.421875" style="1" bestFit="1" customWidth="1"/>
    <col min="5" max="20" width="11.00390625" style="1" bestFit="1" customWidth="1"/>
    <col min="21" max="21" width="12.28125" style="1" bestFit="1" customWidth="1"/>
    <col min="22" max="23" width="11.00390625" style="1" bestFit="1" customWidth="1"/>
    <col min="24" max="16384" width="11.421875" style="1" customWidth="1"/>
  </cols>
  <sheetData>
    <row r="1" ht="15.75">
      <c r="A1" s="20" t="s">
        <v>52</v>
      </c>
    </row>
    <row r="2" ht="12.75">
      <c r="A2" s="19"/>
    </row>
    <row r="4" spans="1:23" s="2" customFormat="1" ht="22.5" customHeight="1">
      <c r="A4" s="17"/>
      <c r="B4" s="5" t="s">
        <v>0</v>
      </c>
      <c r="C4" s="4"/>
      <c r="D4" s="47" t="s">
        <v>47</v>
      </c>
      <c r="E4" s="48"/>
      <c r="F4" s="48"/>
      <c r="G4" s="49"/>
      <c r="H4" s="47" t="s">
        <v>50</v>
      </c>
      <c r="I4" s="48"/>
      <c r="J4" s="48"/>
      <c r="K4" s="49"/>
      <c r="L4" s="47" t="s">
        <v>48</v>
      </c>
      <c r="M4" s="48"/>
      <c r="N4" s="48"/>
      <c r="O4" s="49"/>
      <c r="P4" s="47" t="s">
        <v>49</v>
      </c>
      <c r="Q4" s="48"/>
      <c r="R4" s="48"/>
      <c r="S4" s="49"/>
      <c r="T4" s="47" t="s">
        <v>43</v>
      </c>
      <c r="U4" s="48"/>
      <c r="V4" s="48"/>
      <c r="W4" s="49"/>
    </row>
    <row r="5" spans="1:23" s="2" customFormat="1" ht="20.25" customHeight="1">
      <c r="A5" s="21"/>
      <c r="B5" s="22"/>
      <c r="C5" s="22"/>
      <c r="D5" s="23">
        <v>43555</v>
      </c>
      <c r="E5" s="24">
        <v>43646</v>
      </c>
      <c r="F5" s="24">
        <v>43738</v>
      </c>
      <c r="G5" s="25">
        <v>43830</v>
      </c>
      <c r="H5" s="23">
        <v>43555</v>
      </c>
      <c r="I5" s="24">
        <v>43646</v>
      </c>
      <c r="J5" s="24">
        <v>43738</v>
      </c>
      <c r="K5" s="25">
        <v>43830</v>
      </c>
      <c r="L5" s="23">
        <v>43555</v>
      </c>
      <c r="M5" s="24">
        <v>43646</v>
      </c>
      <c r="N5" s="24">
        <v>43738</v>
      </c>
      <c r="O5" s="25">
        <v>43830</v>
      </c>
      <c r="P5" s="23">
        <v>43555</v>
      </c>
      <c r="Q5" s="26">
        <v>43646</v>
      </c>
      <c r="R5" s="26">
        <v>43738</v>
      </c>
      <c r="S5" s="28">
        <v>43830</v>
      </c>
      <c r="T5" s="44">
        <v>43555</v>
      </c>
      <c r="U5" s="26">
        <v>43646</v>
      </c>
      <c r="V5" s="26">
        <v>43738</v>
      </c>
      <c r="W5" s="28">
        <v>43830</v>
      </c>
    </row>
    <row r="6" spans="1:23" ht="21" customHeight="1">
      <c r="A6" s="6"/>
      <c r="B6" s="7" t="s">
        <v>1</v>
      </c>
      <c r="C6" s="7" t="s">
        <v>2</v>
      </c>
      <c r="D6" s="13">
        <v>713</v>
      </c>
      <c r="E6" s="14">
        <v>569</v>
      </c>
      <c r="F6" s="14">
        <v>544</v>
      </c>
      <c r="G6" s="36">
        <v>522</v>
      </c>
      <c r="H6" s="13">
        <v>0</v>
      </c>
      <c r="I6" s="14">
        <v>0</v>
      </c>
      <c r="J6" s="14">
        <v>0</v>
      </c>
      <c r="K6" s="1">
        <v>0</v>
      </c>
      <c r="L6" s="13">
        <v>0</v>
      </c>
      <c r="M6" s="14">
        <v>2</v>
      </c>
      <c r="N6" s="14">
        <v>0</v>
      </c>
      <c r="O6" s="14">
        <v>1</v>
      </c>
      <c r="P6" s="13">
        <v>0</v>
      </c>
      <c r="Q6" s="14">
        <v>0</v>
      </c>
      <c r="R6" s="14">
        <v>0</v>
      </c>
      <c r="S6" s="14">
        <v>0</v>
      </c>
      <c r="T6" s="13">
        <f>SUM(D6+H6+L6+P6)</f>
        <v>713</v>
      </c>
      <c r="U6" s="14">
        <f>SUM(E6+I6+M6+Q6)</f>
        <v>571</v>
      </c>
      <c r="V6" s="14">
        <f>SUM(F6+J6+N6+R6)</f>
        <v>544</v>
      </c>
      <c r="W6" s="15">
        <f>SUM(G6+K6+O6+S6)</f>
        <v>523</v>
      </c>
    </row>
    <row r="7" spans="1:23" ht="12.75">
      <c r="A7" s="6"/>
      <c r="B7" s="7"/>
      <c r="C7" s="7" t="s">
        <v>3</v>
      </c>
      <c r="D7" s="16">
        <v>713</v>
      </c>
      <c r="E7" s="8">
        <v>569</v>
      </c>
      <c r="F7" s="8">
        <v>544</v>
      </c>
      <c r="G7" s="7">
        <v>522</v>
      </c>
      <c r="H7" s="16">
        <v>0</v>
      </c>
      <c r="I7" s="8"/>
      <c r="J7" s="8"/>
      <c r="L7" s="16"/>
      <c r="M7" s="8">
        <v>2</v>
      </c>
      <c r="N7" s="8"/>
      <c r="O7" s="8">
        <v>1</v>
      </c>
      <c r="P7" s="16"/>
      <c r="Q7" s="8"/>
      <c r="R7" s="8"/>
      <c r="S7" s="8"/>
      <c r="T7" s="16">
        <f aca="true" t="shared" si="0" ref="T7:T38">SUM(D7+H7+L7+P7)</f>
        <v>713</v>
      </c>
      <c r="U7" s="8">
        <f aca="true" t="shared" si="1" ref="U7:U72">SUM(E7+I7+M7+Q7)</f>
        <v>571</v>
      </c>
      <c r="V7" s="8">
        <f aca="true" t="shared" si="2" ref="V7:V72">SUM(F7+J7+N7+R7)</f>
        <v>544</v>
      </c>
      <c r="W7" s="9">
        <f aca="true" t="shared" si="3" ref="W7:W70">SUM(G7+K7+O7+S7)</f>
        <v>523</v>
      </c>
    </row>
    <row r="8" spans="1:23" ht="12.75">
      <c r="A8" s="10" t="s">
        <v>44</v>
      </c>
      <c r="B8" s="7" t="s">
        <v>1</v>
      </c>
      <c r="C8" s="7" t="s">
        <v>2</v>
      </c>
      <c r="D8" s="16">
        <v>10873</v>
      </c>
      <c r="E8" s="8">
        <v>12140</v>
      </c>
      <c r="F8" s="8">
        <v>12970</v>
      </c>
      <c r="G8" s="7">
        <v>14059</v>
      </c>
      <c r="H8" s="16">
        <v>54925</v>
      </c>
      <c r="I8" s="8">
        <v>59390</v>
      </c>
      <c r="J8" s="8">
        <v>53475</v>
      </c>
      <c r="K8" s="1">
        <v>51187</v>
      </c>
      <c r="L8" s="16">
        <v>14</v>
      </c>
      <c r="M8" s="8">
        <v>14</v>
      </c>
      <c r="N8" s="8">
        <v>13</v>
      </c>
      <c r="O8" s="8">
        <v>14</v>
      </c>
      <c r="P8" s="16">
        <v>0</v>
      </c>
      <c r="Q8" s="8">
        <v>0</v>
      </c>
      <c r="R8" s="8">
        <v>0</v>
      </c>
      <c r="S8" s="8">
        <v>0</v>
      </c>
      <c r="T8" s="16">
        <f t="shared" si="0"/>
        <v>65812</v>
      </c>
      <c r="U8" s="8">
        <f t="shared" si="1"/>
        <v>71544</v>
      </c>
      <c r="V8" s="8">
        <f t="shared" si="2"/>
        <v>66458</v>
      </c>
      <c r="W8" s="9">
        <f t="shared" si="3"/>
        <v>65260</v>
      </c>
    </row>
    <row r="9" spans="1:23" ht="12.75">
      <c r="A9" s="6"/>
      <c r="B9" s="7"/>
      <c r="C9" s="7" t="s">
        <v>3</v>
      </c>
      <c r="D9" s="16">
        <v>1395</v>
      </c>
      <c r="E9" s="8">
        <v>1498</v>
      </c>
      <c r="F9" s="8">
        <v>1453</v>
      </c>
      <c r="G9" s="7">
        <v>1565</v>
      </c>
      <c r="H9" s="16">
        <v>12</v>
      </c>
      <c r="I9" s="8">
        <v>11</v>
      </c>
      <c r="J9" s="8">
        <v>13</v>
      </c>
      <c r="K9" s="1">
        <v>11</v>
      </c>
      <c r="L9" s="16">
        <v>1</v>
      </c>
      <c r="M9" s="8">
        <v>1</v>
      </c>
      <c r="N9" s="8">
        <v>1</v>
      </c>
      <c r="O9" s="8">
        <v>1</v>
      </c>
      <c r="P9" s="16"/>
      <c r="Q9" s="8"/>
      <c r="R9" s="8"/>
      <c r="S9" s="8"/>
      <c r="T9" s="16">
        <f t="shared" si="0"/>
        <v>1408</v>
      </c>
      <c r="U9" s="8">
        <f t="shared" si="1"/>
        <v>1510</v>
      </c>
      <c r="V9" s="8">
        <f t="shared" si="2"/>
        <v>1467</v>
      </c>
      <c r="W9" s="9">
        <f t="shared" si="3"/>
        <v>1577</v>
      </c>
    </row>
    <row r="10" spans="1:23" ht="12.75">
      <c r="A10" s="6">
        <v>100</v>
      </c>
      <c r="B10" s="7" t="s">
        <v>4</v>
      </c>
      <c r="C10" s="7" t="s">
        <v>2</v>
      </c>
      <c r="D10" s="16">
        <v>147479</v>
      </c>
      <c r="E10" s="8">
        <v>148104</v>
      </c>
      <c r="F10" s="8">
        <v>148111</v>
      </c>
      <c r="G10" s="7">
        <v>149132</v>
      </c>
      <c r="H10" s="16">
        <v>2666</v>
      </c>
      <c r="I10" s="8">
        <v>2659</v>
      </c>
      <c r="J10" s="8">
        <v>2646</v>
      </c>
      <c r="K10" s="1">
        <v>2655</v>
      </c>
      <c r="L10" s="16">
        <v>152</v>
      </c>
      <c r="M10" s="8">
        <v>154</v>
      </c>
      <c r="N10" s="8">
        <v>148</v>
      </c>
      <c r="O10" s="8">
        <v>148</v>
      </c>
      <c r="P10" s="16">
        <v>0</v>
      </c>
      <c r="Q10" s="8">
        <v>0</v>
      </c>
      <c r="R10" s="8">
        <v>0</v>
      </c>
      <c r="S10" s="8">
        <v>0</v>
      </c>
      <c r="T10" s="16">
        <f t="shared" si="0"/>
        <v>150297</v>
      </c>
      <c r="U10" s="8">
        <f t="shared" si="1"/>
        <v>150917</v>
      </c>
      <c r="V10" s="8">
        <f t="shared" si="2"/>
        <v>150905</v>
      </c>
      <c r="W10" s="9">
        <f t="shared" si="3"/>
        <v>151935</v>
      </c>
    </row>
    <row r="11" spans="1:23" ht="12.75">
      <c r="A11" s="6"/>
      <c r="B11" s="7"/>
      <c r="C11" s="7" t="s">
        <v>3</v>
      </c>
      <c r="D11" s="16">
        <v>22302</v>
      </c>
      <c r="E11" s="8">
        <v>22547</v>
      </c>
      <c r="F11" s="8">
        <v>22623</v>
      </c>
      <c r="G11" s="7">
        <v>22866</v>
      </c>
      <c r="H11" s="16">
        <v>1274</v>
      </c>
      <c r="I11" s="8">
        <v>1267</v>
      </c>
      <c r="J11" s="8">
        <v>1267</v>
      </c>
      <c r="K11" s="1">
        <v>1271</v>
      </c>
      <c r="L11" s="16">
        <v>30</v>
      </c>
      <c r="M11" s="8">
        <v>31</v>
      </c>
      <c r="N11" s="8">
        <v>29</v>
      </c>
      <c r="O11" s="8">
        <v>29</v>
      </c>
      <c r="P11" s="16"/>
      <c r="Q11" s="8"/>
      <c r="R11" s="8"/>
      <c r="S11" s="8"/>
      <c r="T11" s="16">
        <f t="shared" si="0"/>
        <v>23606</v>
      </c>
      <c r="U11" s="8">
        <f t="shared" si="1"/>
        <v>23845</v>
      </c>
      <c r="V11" s="8">
        <f t="shared" si="2"/>
        <v>23919</v>
      </c>
      <c r="W11" s="9">
        <f t="shared" si="3"/>
        <v>24166</v>
      </c>
    </row>
    <row r="12" spans="1:23" ht="12.75">
      <c r="A12" s="6">
        <v>109</v>
      </c>
      <c r="B12" s="7" t="s">
        <v>5</v>
      </c>
      <c r="C12" s="7" t="s">
        <v>2</v>
      </c>
      <c r="D12" s="16">
        <v>2833</v>
      </c>
      <c r="E12" s="8">
        <v>2597</v>
      </c>
      <c r="F12" s="8">
        <v>2544</v>
      </c>
      <c r="G12" s="7">
        <v>2507</v>
      </c>
      <c r="H12" s="16">
        <v>5</v>
      </c>
      <c r="I12" s="8">
        <v>28</v>
      </c>
      <c r="J12" s="8">
        <v>52</v>
      </c>
      <c r="K12" s="1">
        <v>77</v>
      </c>
      <c r="L12" s="16">
        <v>0</v>
      </c>
      <c r="M12" s="8">
        <v>0</v>
      </c>
      <c r="N12" s="8">
        <v>0</v>
      </c>
      <c r="O12" s="8">
        <v>0</v>
      </c>
      <c r="P12" s="16">
        <v>0</v>
      </c>
      <c r="Q12" s="8">
        <v>0</v>
      </c>
      <c r="R12" s="8">
        <v>0</v>
      </c>
      <c r="S12" s="8">
        <v>0</v>
      </c>
      <c r="T12" s="16">
        <f t="shared" si="0"/>
        <v>2838</v>
      </c>
      <c r="U12" s="8">
        <f t="shared" si="1"/>
        <v>2625</v>
      </c>
      <c r="V12" s="8">
        <f t="shared" si="2"/>
        <v>2596</v>
      </c>
      <c r="W12" s="9">
        <f t="shared" si="3"/>
        <v>2584</v>
      </c>
    </row>
    <row r="13" spans="1:23" ht="12.75">
      <c r="A13" s="6"/>
      <c r="B13" s="7"/>
      <c r="C13" s="7" t="s">
        <v>3</v>
      </c>
      <c r="D13" s="16">
        <v>1681</v>
      </c>
      <c r="E13" s="8">
        <v>1535</v>
      </c>
      <c r="F13" s="8">
        <v>1500</v>
      </c>
      <c r="G13" s="7">
        <v>1432</v>
      </c>
      <c r="H13" s="16">
        <v>5</v>
      </c>
      <c r="I13" s="8">
        <v>21</v>
      </c>
      <c r="J13" s="8">
        <v>36</v>
      </c>
      <c r="K13" s="1">
        <v>58</v>
      </c>
      <c r="L13" s="16"/>
      <c r="M13" s="8"/>
      <c r="N13" s="8"/>
      <c r="O13" s="8"/>
      <c r="P13" s="16"/>
      <c r="Q13" s="8"/>
      <c r="R13" s="8"/>
      <c r="S13" s="8"/>
      <c r="T13" s="16">
        <f t="shared" si="0"/>
        <v>1686</v>
      </c>
      <c r="U13" s="8">
        <f t="shared" si="1"/>
        <v>1556</v>
      </c>
      <c r="V13" s="8">
        <f t="shared" si="2"/>
        <v>1536</v>
      </c>
      <c r="W13" s="9">
        <f t="shared" si="3"/>
        <v>1490</v>
      </c>
    </row>
    <row r="14" spans="1:23" ht="12.75">
      <c r="A14" s="6">
        <v>130</v>
      </c>
      <c r="B14" s="7" t="s">
        <v>6</v>
      </c>
      <c r="C14" s="7" t="s">
        <v>2</v>
      </c>
      <c r="D14" s="16">
        <v>1035</v>
      </c>
      <c r="E14" s="8">
        <v>1042</v>
      </c>
      <c r="F14" s="8">
        <v>1051</v>
      </c>
      <c r="G14" s="7">
        <v>1020</v>
      </c>
      <c r="H14" s="16">
        <v>9</v>
      </c>
      <c r="I14" s="8">
        <v>6</v>
      </c>
      <c r="J14" s="8">
        <v>7</v>
      </c>
      <c r="K14" s="1">
        <v>6</v>
      </c>
      <c r="L14" s="16">
        <v>0</v>
      </c>
      <c r="M14" s="8">
        <v>0</v>
      </c>
      <c r="N14" s="8">
        <v>0</v>
      </c>
      <c r="O14" s="8">
        <v>0</v>
      </c>
      <c r="P14" s="16">
        <v>0</v>
      </c>
      <c r="Q14" s="8">
        <v>0</v>
      </c>
      <c r="R14" s="8">
        <v>0</v>
      </c>
      <c r="S14" s="8">
        <v>0</v>
      </c>
      <c r="T14" s="16">
        <f t="shared" si="0"/>
        <v>1044</v>
      </c>
      <c r="U14" s="8">
        <f t="shared" si="1"/>
        <v>1048</v>
      </c>
      <c r="V14" s="8">
        <f t="shared" si="2"/>
        <v>1058</v>
      </c>
      <c r="W14" s="9">
        <f t="shared" si="3"/>
        <v>1026</v>
      </c>
    </row>
    <row r="15" spans="1:23" ht="12.75">
      <c r="A15" s="6"/>
      <c r="B15" s="7"/>
      <c r="C15" s="7" t="s">
        <v>3</v>
      </c>
      <c r="D15" s="16">
        <v>555</v>
      </c>
      <c r="E15" s="8">
        <v>560</v>
      </c>
      <c r="F15" s="8">
        <v>573</v>
      </c>
      <c r="G15" s="7">
        <v>563</v>
      </c>
      <c r="H15" s="16">
        <v>9</v>
      </c>
      <c r="I15" s="8">
        <v>6</v>
      </c>
      <c r="J15" s="8">
        <v>7</v>
      </c>
      <c r="K15" s="1">
        <v>6</v>
      </c>
      <c r="L15" s="16"/>
      <c r="M15" s="8"/>
      <c r="N15" s="8"/>
      <c r="O15" s="8"/>
      <c r="P15" s="16"/>
      <c r="Q15" s="8"/>
      <c r="R15" s="8"/>
      <c r="S15" s="8"/>
      <c r="T15" s="16">
        <f t="shared" si="0"/>
        <v>564</v>
      </c>
      <c r="U15" s="8">
        <f t="shared" si="1"/>
        <v>566</v>
      </c>
      <c r="V15" s="8">
        <f t="shared" si="2"/>
        <v>580</v>
      </c>
      <c r="W15" s="9">
        <f t="shared" si="3"/>
        <v>569</v>
      </c>
    </row>
    <row r="16" spans="1:23" ht="12.75">
      <c r="A16" s="6">
        <v>139</v>
      </c>
      <c r="B16" s="7" t="s">
        <v>7</v>
      </c>
      <c r="C16" s="7" t="s">
        <v>2</v>
      </c>
      <c r="D16" s="16">
        <v>998</v>
      </c>
      <c r="E16" s="8">
        <v>1006</v>
      </c>
      <c r="F16" s="8">
        <v>1003</v>
      </c>
      <c r="G16" s="7">
        <v>1015</v>
      </c>
      <c r="H16" s="16">
        <v>1</v>
      </c>
      <c r="I16" s="8">
        <v>1</v>
      </c>
      <c r="J16" s="8">
        <v>1</v>
      </c>
      <c r="K16" s="1">
        <v>1</v>
      </c>
      <c r="L16" s="16">
        <v>0</v>
      </c>
      <c r="M16" s="8">
        <v>0</v>
      </c>
      <c r="N16" s="8">
        <v>0</v>
      </c>
      <c r="O16" s="8">
        <v>0</v>
      </c>
      <c r="P16" s="16">
        <v>0</v>
      </c>
      <c r="Q16" s="8">
        <v>0</v>
      </c>
      <c r="R16" s="8">
        <v>0</v>
      </c>
      <c r="S16" s="8">
        <v>0</v>
      </c>
      <c r="T16" s="16">
        <f t="shared" si="0"/>
        <v>999</v>
      </c>
      <c r="U16" s="8">
        <f t="shared" si="1"/>
        <v>1007</v>
      </c>
      <c r="V16" s="8">
        <f t="shared" si="2"/>
        <v>1004</v>
      </c>
      <c r="W16" s="9">
        <f t="shared" si="3"/>
        <v>1016</v>
      </c>
    </row>
    <row r="17" spans="1:23" ht="12.75">
      <c r="A17" s="6"/>
      <c r="B17" s="7"/>
      <c r="C17" s="7" t="s">
        <v>3</v>
      </c>
      <c r="D17" s="16">
        <v>201</v>
      </c>
      <c r="E17" s="8">
        <v>207</v>
      </c>
      <c r="F17" s="8">
        <v>204</v>
      </c>
      <c r="G17" s="7">
        <v>214</v>
      </c>
      <c r="H17" s="16">
        <v>1</v>
      </c>
      <c r="I17" s="8">
        <v>1</v>
      </c>
      <c r="J17" s="8">
        <v>1</v>
      </c>
      <c r="K17" s="1">
        <v>1</v>
      </c>
      <c r="L17" s="16"/>
      <c r="M17" s="8"/>
      <c r="N17" s="8"/>
      <c r="O17" s="8"/>
      <c r="P17" s="16"/>
      <c r="Q17" s="8"/>
      <c r="R17" s="8"/>
      <c r="S17" s="8"/>
      <c r="T17" s="16">
        <f t="shared" si="0"/>
        <v>202</v>
      </c>
      <c r="U17" s="8">
        <f t="shared" si="1"/>
        <v>208</v>
      </c>
      <c r="V17" s="8">
        <f t="shared" si="2"/>
        <v>205</v>
      </c>
      <c r="W17" s="9">
        <f t="shared" si="3"/>
        <v>215</v>
      </c>
    </row>
    <row r="18" spans="1:23" ht="12.75">
      <c r="A18" s="6">
        <v>150</v>
      </c>
      <c r="B18" s="7" t="s">
        <v>8</v>
      </c>
      <c r="C18" s="7" t="s">
        <v>2</v>
      </c>
      <c r="D18" s="16">
        <v>1504</v>
      </c>
      <c r="E18" s="8">
        <v>1377</v>
      </c>
      <c r="F18" s="8">
        <v>1275</v>
      </c>
      <c r="G18" s="7">
        <v>1142</v>
      </c>
      <c r="H18" s="16">
        <v>10</v>
      </c>
      <c r="I18" s="8">
        <v>9</v>
      </c>
      <c r="J18" s="8">
        <v>9</v>
      </c>
      <c r="K18" s="1">
        <v>9</v>
      </c>
      <c r="L18" s="16">
        <v>0</v>
      </c>
      <c r="M18" s="8">
        <v>0</v>
      </c>
      <c r="N18" s="8">
        <v>0</v>
      </c>
      <c r="O18" s="8">
        <v>0</v>
      </c>
      <c r="P18" s="16">
        <v>0</v>
      </c>
      <c r="Q18" s="8">
        <v>0</v>
      </c>
      <c r="R18" s="8">
        <v>0</v>
      </c>
      <c r="S18" s="8">
        <v>0</v>
      </c>
      <c r="T18" s="16">
        <f t="shared" si="0"/>
        <v>1514</v>
      </c>
      <c r="U18" s="8">
        <f t="shared" si="1"/>
        <v>1386</v>
      </c>
      <c r="V18" s="8">
        <f t="shared" si="2"/>
        <v>1284</v>
      </c>
      <c r="W18" s="9">
        <f t="shared" si="3"/>
        <v>1151</v>
      </c>
    </row>
    <row r="19" spans="1:23" ht="12.75">
      <c r="A19" s="6"/>
      <c r="B19" s="7"/>
      <c r="C19" s="7" t="s">
        <v>3</v>
      </c>
      <c r="D19" s="16">
        <v>1081</v>
      </c>
      <c r="E19" s="8">
        <v>1002</v>
      </c>
      <c r="F19" s="8">
        <v>925</v>
      </c>
      <c r="G19" s="7">
        <v>827</v>
      </c>
      <c r="H19" s="16">
        <v>9</v>
      </c>
      <c r="I19" s="8">
        <v>8</v>
      </c>
      <c r="J19" s="8">
        <v>8</v>
      </c>
      <c r="K19" s="1">
        <v>8</v>
      </c>
      <c r="L19" s="16"/>
      <c r="M19" s="8"/>
      <c r="N19" s="8"/>
      <c r="O19" s="8"/>
      <c r="P19" s="16"/>
      <c r="Q19" s="8"/>
      <c r="R19" s="8"/>
      <c r="S19" s="8"/>
      <c r="T19" s="16">
        <f t="shared" si="0"/>
        <v>1090</v>
      </c>
      <c r="U19" s="8">
        <f t="shared" si="1"/>
        <v>1010</v>
      </c>
      <c r="V19" s="8">
        <f t="shared" si="2"/>
        <v>933</v>
      </c>
      <c r="W19" s="9">
        <f t="shared" si="3"/>
        <v>835</v>
      </c>
    </row>
    <row r="20" spans="1:23" ht="12.75">
      <c r="A20" s="6">
        <v>189</v>
      </c>
      <c r="B20" s="7" t="s">
        <v>9</v>
      </c>
      <c r="C20" s="7" t="s">
        <v>2</v>
      </c>
      <c r="D20" s="16">
        <v>63364</v>
      </c>
      <c r="E20" s="8">
        <v>65227</v>
      </c>
      <c r="F20" s="8">
        <v>68001</v>
      </c>
      <c r="G20" s="7">
        <v>70288</v>
      </c>
      <c r="H20" s="16">
        <v>353</v>
      </c>
      <c r="I20" s="8">
        <v>364</v>
      </c>
      <c r="J20" s="8">
        <v>358</v>
      </c>
      <c r="K20" s="1">
        <v>359</v>
      </c>
      <c r="L20" s="16">
        <v>76</v>
      </c>
      <c r="M20" s="8">
        <v>72</v>
      </c>
      <c r="N20" s="8">
        <v>74</v>
      </c>
      <c r="O20" s="8">
        <v>73</v>
      </c>
      <c r="P20" s="16">
        <v>0</v>
      </c>
      <c r="Q20" s="8">
        <v>0</v>
      </c>
      <c r="R20" s="8">
        <v>0</v>
      </c>
      <c r="S20" s="8">
        <v>0</v>
      </c>
      <c r="T20" s="16">
        <f t="shared" si="0"/>
        <v>63793</v>
      </c>
      <c r="U20" s="8">
        <f t="shared" si="1"/>
        <v>65663</v>
      </c>
      <c r="V20" s="8">
        <f t="shared" si="2"/>
        <v>68433</v>
      </c>
      <c r="W20" s="9">
        <f t="shared" si="3"/>
        <v>70720</v>
      </c>
    </row>
    <row r="21" spans="1:23" ht="12.75">
      <c r="A21" s="6"/>
      <c r="B21" s="7"/>
      <c r="C21" s="7" t="s">
        <v>3</v>
      </c>
      <c r="D21" s="16">
        <v>13368</v>
      </c>
      <c r="E21" s="8">
        <v>13700</v>
      </c>
      <c r="F21" s="8">
        <v>14243</v>
      </c>
      <c r="G21" s="7">
        <v>14629</v>
      </c>
      <c r="H21" s="16">
        <v>227</v>
      </c>
      <c r="I21" s="8">
        <v>233</v>
      </c>
      <c r="J21" s="8">
        <v>237</v>
      </c>
      <c r="K21" s="1">
        <v>237</v>
      </c>
      <c r="L21" s="16">
        <v>20</v>
      </c>
      <c r="M21" s="8">
        <v>20</v>
      </c>
      <c r="N21" s="8">
        <v>20</v>
      </c>
      <c r="O21" s="8">
        <v>19</v>
      </c>
      <c r="P21" s="16"/>
      <c r="Q21" s="8"/>
      <c r="R21" s="8"/>
      <c r="S21" s="8"/>
      <c r="T21" s="16">
        <f t="shared" si="0"/>
        <v>13615</v>
      </c>
      <c r="U21" s="8">
        <f t="shared" si="1"/>
        <v>13953</v>
      </c>
      <c r="V21" s="8">
        <f t="shared" si="2"/>
        <v>14500</v>
      </c>
      <c r="W21" s="9">
        <f t="shared" si="3"/>
        <v>14885</v>
      </c>
    </row>
    <row r="22" spans="1:23" ht="12.75">
      <c r="A22" s="6">
        <v>200</v>
      </c>
      <c r="B22" s="7" t="s">
        <v>10</v>
      </c>
      <c r="C22" s="7" t="s">
        <v>2</v>
      </c>
      <c r="D22" s="16">
        <v>31709</v>
      </c>
      <c r="E22" s="8">
        <v>31206</v>
      </c>
      <c r="F22" s="8">
        <v>31435</v>
      </c>
      <c r="G22" s="7">
        <v>31897</v>
      </c>
      <c r="H22" s="16">
        <v>66</v>
      </c>
      <c r="I22" s="8">
        <v>66</v>
      </c>
      <c r="J22" s="8">
        <v>68</v>
      </c>
      <c r="K22" s="1">
        <v>68</v>
      </c>
      <c r="L22" s="16">
        <v>4</v>
      </c>
      <c r="M22" s="8">
        <v>4</v>
      </c>
      <c r="N22" s="8">
        <v>4</v>
      </c>
      <c r="O22" s="8">
        <v>4</v>
      </c>
      <c r="P22" s="16">
        <v>0</v>
      </c>
      <c r="Q22" s="8">
        <v>0</v>
      </c>
      <c r="R22" s="8">
        <v>0</v>
      </c>
      <c r="S22" s="8">
        <v>0</v>
      </c>
      <c r="T22" s="16">
        <f t="shared" si="0"/>
        <v>31779</v>
      </c>
      <c r="U22" s="8">
        <f t="shared" si="1"/>
        <v>31276</v>
      </c>
      <c r="V22" s="8">
        <f t="shared" si="2"/>
        <v>31507</v>
      </c>
      <c r="W22" s="9">
        <f t="shared" si="3"/>
        <v>31969</v>
      </c>
    </row>
    <row r="23" spans="1:23" ht="12.75">
      <c r="A23" s="6"/>
      <c r="B23" s="7"/>
      <c r="C23" s="7" t="s">
        <v>3</v>
      </c>
      <c r="D23" s="16">
        <v>12596</v>
      </c>
      <c r="E23" s="8">
        <v>12536</v>
      </c>
      <c r="F23" s="8">
        <v>12474</v>
      </c>
      <c r="G23" s="7">
        <v>12572</v>
      </c>
      <c r="H23" s="16">
        <v>56</v>
      </c>
      <c r="I23" s="8">
        <v>56</v>
      </c>
      <c r="J23" s="8">
        <v>58</v>
      </c>
      <c r="K23" s="1">
        <v>58</v>
      </c>
      <c r="L23" s="16">
        <v>4</v>
      </c>
      <c r="M23" s="8">
        <v>4</v>
      </c>
      <c r="N23" s="8">
        <v>4</v>
      </c>
      <c r="O23" s="8">
        <v>4</v>
      </c>
      <c r="P23" s="16"/>
      <c r="Q23" s="8"/>
      <c r="R23" s="8"/>
      <c r="S23" s="8"/>
      <c r="T23" s="16">
        <f t="shared" si="0"/>
        <v>12656</v>
      </c>
      <c r="U23" s="8">
        <f t="shared" si="1"/>
        <v>12596</v>
      </c>
      <c r="V23" s="8">
        <f t="shared" si="2"/>
        <v>12536</v>
      </c>
      <c r="W23" s="9">
        <f t="shared" si="3"/>
        <v>12634</v>
      </c>
    </row>
    <row r="24" spans="1:23" ht="12.75">
      <c r="A24" s="6">
        <v>209</v>
      </c>
      <c r="B24" s="7" t="s">
        <v>11</v>
      </c>
      <c r="C24" s="7" t="s">
        <v>2</v>
      </c>
      <c r="D24" s="16">
        <v>1071</v>
      </c>
      <c r="E24" s="8">
        <v>987</v>
      </c>
      <c r="F24" s="8">
        <v>983</v>
      </c>
      <c r="G24" s="7">
        <v>1035</v>
      </c>
      <c r="H24" s="16">
        <v>0</v>
      </c>
      <c r="I24" s="8">
        <v>0</v>
      </c>
      <c r="J24" s="8">
        <v>0</v>
      </c>
      <c r="K24" s="1">
        <v>0</v>
      </c>
      <c r="L24" s="16">
        <v>0</v>
      </c>
      <c r="M24" s="8">
        <v>0</v>
      </c>
      <c r="N24" s="8">
        <v>0</v>
      </c>
      <c r="O24" s="8">
        <v>0</v>
      </c>
      <c r="P24" s="16">
        <v>0</v>
      </c>
      <c r="Q24" s="8">
        <v>0</v>
      </c>
      <c r="R24" s="8">
        <v>0</v>
      </c>
      <c r="S24" s="8">
        <v>0</v>
      </c>
      <c r="T24" s="16">
        <f t="shared" si="0"/>
        <v>1071</v>
      </c>
      <c r="U24" s="8">
        <f t="shared" si="1"/>
        <v>987</v>
      </c>
      <c r="V24" s="8">
        <f t="shared" si="2"/>
        <v>983</v>
      </c>
      <c r="W24" s="9">
        <f t="shared" si="3"/>
        <v>1035</v>
      </c>
    </row>
    <row r="25" spans="1:23" ht="12.75">
      <c r="A25" s="6"/>
      <c r="B25" s="7"/>
      <c r="C25" s="7" t="s">
        <v>3</v>
      </c>
      <c r="D25" s="16">
        <v>700</v>
      </c>
      <c r="E25" s="8">
        <v>623</v>
      </c>
      <c r="F25" s="8">
        <v>617</v>
      </c>
      <c r="G25" s="7">
        <v>627</v>
      </c>
      <c r="H25" s="16"/>
      <c r="I25" s="8"/>
      <c r="J25" s="8"/>
      <c r="L25" s="16"/>
      <c r="M25" s="8"/>
      <c r="N25" s="8"/>
      <c r="O25" s="8"/>
      <c r="P25" s="16"/>
      <c r="Q25" s="8"/>
      <c r="R25" s="8"/>
      <c r="S25" s="8"/>
      <c r="T25" s="16">
        <f t="shared" si="0"/>
        <v>700</v>
      </c>
      <c r="U25" s="8">
        <f t="shared" si="1"/>
        <v>623</v>
      </c>
      <c r="V25" s="8">
        <f t="shared" si="2"/>
        <v>617</v>
      </c>
      <c r="W25" s="9">
        <f t="shared" si="3"/>
        <v>627</v>
      </c>
    </row>
    <row r="26" spans="1:23" ht="12.75">
      <c r="A26" s="6">
        <v>230</v>
      </c>
      <c r="B26" s="7" t="s">
        <v>12</v>
      </c>
      <c r="C26" s="7" t="s">
        <v>2</v>
      </c>
      <c r="D26" s="16">
        <v>387</v>
      </c>
      <c r="E26" s="8">
        <v>406</v>
      </c>
      <c r="F26" s="8">
        <v>402</v>
      </c>
      <c r="G26" s="7">
        <v>413</v>
      </c>
      <c r="H26" s="16">
        <v>0</v>
      </c>
      <c r="I26" s="8">
        <v>0</v>
      </c>
      <c r="J26" s="8">
        <v>0</v>
      </c>
      <c r="K26" s="1">
        <v>0</v>
      </c>
      <c r="L26" s="16">
        <v>0</v>
      </c>
      <c r="M26" s="8">
        <v>0</v>
      </c>
      <c r="N26" s="8">
        <v>0</v>
      </c>
      <c r="O26" s="8">
        <v>0</v>
      </c>
      <c r="P26" s="16">
        <v>0</v>
      </c>
      <c r="Q26" s="8">
        <v>0</v>
      </c>
      <c r="R26" s="8">
        <v>0</v>
      </c>
      <c r="S26" s="8">
        <v>0</v>
      </c>
      <c r="T26" s="16">
        <f t="shared" si="0"/>
        <v>387</v>
      </c>
      <c r="U26" s="8">
        <f t="shared" si="1"/>
        <v>406</v>
      </c>
      <c r="V26" s="8">
        <f t="shared" si="2"/>
        <v>402</v>
      </c>
      <c r="W26" s="9">
        <f t="shared" si="3"/>
        <v>413</v>
      </c>
    </row>
    <row r="27" spans="1:23" ht="12.75">
      <c r="A27" s="6"/>
      <c r="B27" s="7"/>
      <c r="C27" s="7" t="s">
        <v>3</v>
      </c>
      <c r="D27" s="16">
        <v>279</v>
      </c>
      <c r="E27" s="8">
        <v>292</v>
      </c>
      <c r="F27" s="8">
        <v>288</v>
      </c>
      <c r="G27" s="7">
        <v>291</v>
      </c>
      <c r="H27" s="16"/>
      <c r="I27" s="8"/>
      <c r="J27" s="8"/>
      <c r="L27" s="16"/>
      <c r="M27" s="8"/>
      <c r="N27" s="8"/>
      <c r="O27" s="8"/>
      <c r="P27" s="16"/>
      <c r="Q27" s="8"/>
      <c r="R27" s="8"/>
      <c r="S27" s="8"/>
      <c r="T27" s="16">
        <f t="shared" si="0"/>
        <v>279</v>
      </c>
      <c r="U27" s="8">
        <f t="shared" si="1"/>
        <v>292</v>
      </c>
      <c r="V27" s="8">
        <f t="shared" si="2"/>
        <v>288</v>
      </c>
      <c r="W27" s="9">
        <f t="shared" si="3"/>
        <v>291</v>
      </c>
    </row>
    <row r="28" spans="1:23" ht="12.75">
      <c r="A28" s="6">
        <v>239</v>
      </c>
      <c r="B28" s="7" t="s">
        <v>13</v>
      </c>
      <c r="C28" s="7" t="s">
        <v>2</v>
      </c>
      <c r="D28" s="16">
        <v>139</v>
      </c>
      <c r="E28" s="8">
        <v>142</v>
      </c>
      <c r="F28" s="8">
        <v>142</v>
      </c>
      <c r="G28" s="7">
        <v>143</v>
      </c>
      <c r="H28" s="16">
        <v>1</v>
      </c>
      <c r="I28" s="8">
        <v>2</v>
      </c>
      <c r="J28" s="8">
        <v>2</v>
      </c>
      <c r="K28" s="1">
        <v>2</v>
      </c>
      <c r="L28" s="16">
        <v>0</v>
      </c>
      <c r="M28" s="8">
        <v>0</v>
      </c>
      <c r="N28" s="8">
        <v>0</v>
      </c>
      <c r="O28" s="8">
        <v>0</v>
      </c>
      <c r="P28" s="16">
        <v>0</v>
      </c>
      <c r="Q28" s="8">
        <v>0</v>
      </c>
      <c r="R28" s="8">
        <v>0</v>
      </c>
      <c r="S28" s="8">
        <v>0</v>
      </c>
      <c r="T28" s="16">
        <f t="shared" si="0"/>
        <v>140</v>
      </c>
      <c r="U28" s="8">
        <f t="shared" si="1"/>
        <v>144</v>
      </c>
      <c r="V28" s="8">
        <f t="shared" si="2"/>
        <v>144</v>
      </c>
      <c r="W28" s="9">
        <f t="shared" si="3"/>
        <v>145</v>
      </c>
    </row>
    <row r="29" spans="1:23" ht="12.75">
      <c r="A29" s="6"/>
      <c r="B29" s="7"/>
      <c r="C29" s="7" t="s">
        <v>3</v>
      </c>
      <c r="D29" s="16">
        <v>106</v>
      </c>
      <c r="E29" s="8">
        <v>106</v>
      </c>
      <c r="F29" s="8">
        <v>112</v>
      </c>
      <c r="G29" s="7">
        <v>111</v>
      </c>
      <c r="H29" s="16">
        <v>1</v>
      </c>
      <c r="I29" s="8">
        <v>2</v>
      </c>
      <c r="J29" s="8">
        <v>2</v>
      </c>
      <c r="K29" s="1">
        <v>2</v>
      </c>
      <c r="L29" s="16"/>
      <c r="M29" s="8"/>
      <c r="N29" s="8"/>
      <c r="O29" s="8"/>
      <c r="P29" s="16"/>
      <c r="Q29" s="8"/>
      <c r="R29" s="8"/>
      <c r="S29" s="8"/>
      <c r="T29" s="16">
        <f t="shared" si="0"/>
        <v>107</v>
      </c>
      <c r="U29" s="8">
        <f t="shared" si="1"/>
        <v>108</v>
      </c>
      <c r="V29" s="8">
        <f t="shared" si="2"/>
        <v>114</v>
      </c>
      <c r="W29" s="9">
        <f t="shared" si="3"/>
        <v>113</v>
      </c>
    </row>
    <row r="30" spans="1:23" ht="12.75">
      <c r="A30" s="6">
        <v>250</v>
      </c>
      <c r="B30" s="7" t="s">
        <v>14</v>
      </c>
      <c r="C30" s="7" t="s">
        <v>2</v>
      </c>
      <c r="D30" s="16">
        <v>1279</v>
      </c>
      <c r="E30" s="8">
        <v>1009</v>
      </c>
      <c r="F30" s="8">
        <v>848</v>
      </c>
      <c r="G30" s="7">
        <v>711</v>
      </c>
      <c r="H30" s="16">
        <v>1</v>
      </c>
      <c r="I30" s="8">
        <v>1</v>
      </c>
      <c r="J30" s="8">
        <v>0</v>
      </c>
      <c r="K30" s="1">
        <v>0</v>
      </c>
      <c r="L30" s="16">
        <v>0</v>
      </c>
      <c r="M30" s="8">
        <v>0</v>
      </c>
      <c r="N30" s="8">
        <v>0</v>
      </c>
      <c r="O30" s="8">
        <v>0</v>
      </c>
      <c r="P30" s="16">
        <v>0</v>
      </c>
      <c r="Q30" s="8">
        <v>0</v>
      </c>
      <c r="R30" s="8">
        <v>0</v>
      </c>
      <c r="S30" s="8">
        <v>0</v>
      </c>
      <c r="T30" s="16">
        <f t="shared" si="0"/>
        <v>1280</v>
      </c>
      <c r="U30" s="8">
        <f t="shared" si="1"/>
        <v>1010</v>
      </c>
      <c r="V30" s="8">
        <f t="shared" si="2"/>
        <v>848</v>
      </c>
      <c r="W30" s="9">
        <f t="shared" si="3"/>
        <v>711</v>
      </c>
    </row>
    <row r="31" spans="1:23" ht="12.75">
      <c r="A31" s="6"/>
      <c r="B31" s="7"/>
      <c r="C31" s="7" t="s">
        <v>3</v>
      </c>
      <c r="D31" s="16">
        <v>593</v>
      </c>
      <c r="E31" s="8">
        <v>544</v>
      </c>
      <c r="F31" s="8">
        <v>503</v>
      </c>
      <c r="G31" s="7">
        <v>461</v>
      </c>
      <c r="H31" s="16">
        <v>1</v>
      </c>
      <c r="I31" s="8">
        <v>1</v>
      </c>
      <c r="J31" s="8"/>
      <c r="L31" s="16"/>
      <c r="M31" s="8"/>
      <c r="N31" s="8"/>
      <c r="O31" s="8"/>
      <c r="P31" s="16"/>
      <c r="Q31" s="8"/>
      <c r="R31" s="8"/>
      <c r="S31" s="8"/>
      <c r="T31" s="16">
        <f t="shared" si="0"/>
        <v>594</v>
      </c>
      <c r="U31" s="8">
        <f t="shared" si="1"/>
        <v>545</v>
      </c>
      <c r="V31" s="8">
        <f t="shared" si="2"/>
        <v>503</v>
      </c>
      <c r="W31" s="9">
        <f t="shared" si="3"/>
        <v>461</v>
      </c>
    </row>
    <row r="32" spans="1:23" ht="12.75">
      <c r="A32" s="6">
        <v>289</v>
      </c>
      <c r="B32" s="7" t="s">
        <v>15</v>
      </c>
      <c r="C32" s="7" t="s">
        <v>2</v>
      </c>
      <c r="D32" s="16">
        <v>25929</v>
      </c>
      <c r="E32" s="8">
        <v>25962</v>
      </c>
      <c r="F32" s="8">
        <v>26724</v>
      </c>
      <c r="G32" s="7">
        <v>28235</v>
      </c>
      <c r="H32" s="16">
        <v>7</v>
      </c>
      <c r="I32" s="8">
        <v>8</v>
      </c>
      <c r="J32" s="8">
        <v>10</v>
      </c>
      <c r="K32" s="1">
        <v>12</v>
      </c>
      <c r="L32" s="16">
        <v>15</v>
      </c>
      <c r="M32" s="8">
        <v>18</v>
      </c>
      <c r="N32" s="8">
        <v>16</v>
      </c>
      <c r="O32" s="8">
        <v>17</v>
      </c>
      <c r="P32" s="16">
        <v>0</v>
      </c>
      <c r="Q32" s="8">
        <v>0</v>
      </c>
      <c r="R32" s="8">
        <v>0</v>
      </c>
      <c r="S32" s="8">
        <v>0</v>
      </c>
      <c r="T32" s="16">
        <f t="shared" si="0"/>
        <v>25951</v>
      </c>
      <c r="U32" s="8">
        <f t="shared" si="1"/>
        <v>25988</v>
      </c>
      <c r="V32" s="8">
        <f t="shared" si="2"/>
        <v>26750</v>
      </c>
      <c r="W32" s="9">
        <f t="shared" si="3"/>
        <v>28264</v>
      </c>
    </row>
    <row r="33" spans="1:23" ht="12.75">
      <c r="A33" s="6"/>
      <c r="B33" s="7"/>
      <c r="C33" s="7" t="s">
        <v>3</v>
      </c>
      <c r="D33" s="16">
        <v>10331</v>
      </c>
      <c r="E33" s="8">
        <v>10321</v>
      </c>
      <c r="F33" s="8">
        <v>10665</v>
      </c>
      <c r="G33" s="7">
        <v>10989</v>
      </c>
      <c r="H33" s="16">
        <v>7</v>
      </c>
      <c r="I33" s="8">
        <v>8</v>
      </c>
      <c r="J33" s="8">
        <v>9</v>
      </c>
      <c r="K33" s="1">
        <v>11</v>
      </c>
      <c r="L33" s="16">
        <v>4</v>
      </c>
      <c r="M33" s="8">
        <v>4</v>
      </c>
      <c r="N33" s="8">
        <v>4</v>
      </c>
      <c r="O33" s="8">
        <v>5</v>
      </c>
      <c r="P33" s="16"/>
      <c r="Q33" s="8"/>
      <c r="R33" s="8"/>
      <c r="S33" s="8"/>
      <c r="T33" s="16">
        <f t="shared" si="0"/>
        <v>10342</v>
      </c>
      <c r="U33" s="8">
        <f t="shared" si="1"/>
        <v>10333</v>
      </c>
      <c r="V33" s="8">
        <f t="shared" si="2"/>
        <v>10678</v>
      </c>
      <c r="W33" s="9">
        <f t="shared" si="3"/>
        <v>11005</v>
      </c>
    </row>
    <row r="34" spans="1:23" ht="12.75">
      <c r="A34" s="6">
        <v>300</v>
      </c>
      <c r="B34" s="7" t="s">
        <v>16</v>
      </c>
      <c r="C34" s="7" t="s">
        <v>2</v>
      </c>
      <c r="D34" s="16">
        <v>10112</v>
      </c>
      <c r="E34" s="8">
        <v>5725</v>
      </c>
      <c r="F34" s="8">
        <v>10032</v>
      </c>
      <c r="G34" s="7">
        <v>9108</v>
      </c>
      <c r="H34" s="16">
        <v>338</v>
      </c>
      <c r="I34" s="8">
        <v>331</v>
      </c>
      <c r="J34" s="8">
        <v>311</v>
      </c>
      <c r="K34" s="1">
        <v>251</v>
      </c>
      <c r="L34" s="16">
        <v>10</v>
      </c>
      <c r="M34" s="8">
        <v>5</v>
      </c>
      <c r="N34" s="8">
        <v>5</v>
      </c>
      <c r="O34" s="8">
        <v>6</v>
      </c>
      <c r="P34" s="16">
        <v>0</v>
      </c>
      <c r="Q34" s="8">
        <v>0</v>
      </c>
      <c r="R34" s="8">
        <v>0</v>
      </c>
      <c r="S34" s="8">
        <v>0</v>
      </c>
      <c r="T34" s="16">
        <f t="shared" si="0"/>
        <v>10460</v>
      </c>
      <c r="U34" s="8">
        <f t="shared" si="1"/>
        <v>6061</v>
      </c>
      <c r="V34" s="8">
        <f t="shared" si="2"/>
        <v>10348</v>
      </c>
      <c r="W34" s="9">
        <f t="shared" si="3"/>
        <v>9365</v>
      </c>
    </row>
    <row r="35" spans="1:23" ht="12.75">
      <c r="A35" s="6"/>
      <c r="B35" s="7"/>
      <c r="C35" s="7" t="s">
        <v>3</v>
      </c>
      <c r="D35" s="16">
        <v>1124</v>
      </c>
      <c r="E35" s="8">
        <v>983</v>
      </c>
      <c r="F35" s="8">
        <v>1102</v>
      </c>
      <c r="G35" s="7">
        <v>1083</v>
      </c>
      <c r="H35" s="16">
        <v>74</v>
      </c>
      <c r="I35" s="8">
        <v>75</v>
      </c>
      <c r="J35" s="8">
        <v>74</v>
      </c>
      <c r="K35" s="1">
        <v>70</v>
      </c>
      <c r="L35" s="16">
        <v>2</v>
      </c>
      <c r="M35" s="8">
        <v>1</v>
      </c>
      <c r="N35" s="8">
        <v>1</v>
      </c>
      <c r="O35" s="8">
        <v>1</v>
      </c>
      <c r="P35" s="16"/>
      <c r="Q35" s="8"/>
      <c r="R35" s="8"/>
      <c r="S35" s="8"/>
      <c r="T35" s="16">
        <f t="shared" si="0"/>
        <v>1200</v>
      </c>
      <c r="U35" s="8">
        <f t="shared" si="1"/>
        <v>1059</v>
      </c>
      <c r="V35" s="8">
        <f t="shared" si="2"/>
        <v>1177</v>
      </c>
      <c r="W35" s="9">
        <f t="shared" si="3"/>
        <v>1154</v>
      </c>
    </row>
    <row r="36" spans="1:23" ht="12.75">
      <c r="A36" s="6">
        <v>309</v>
      </c>
      <c r="B36" s="7" t="s">
        <v>17</v>
      </c>
      <c r="C36" s="7" t="s">
        <v>2</v>
      </c>
      <c r="D36" s="16">
        <v>18</v>
      </c>
      <c r="E36" s="8">
        <v>17</v>
      </c>
      <c r="F36" s="8">
        <v>25</v>
      </c>
      <c r="G36" s="7">
        <v>22</v>
      </c>
      <c r="H36" s="16">
        <v>0</v>
      </c>
      <c r="I36" s="8">
        <v>2</v>
      </c>
      <c r="J36" s="8">
        <v>2</v>
      </c>
      <c r="K36" s="1">
        <v>23</v>
      </c>
      <c r="L36" s="16">
        <v>0</v>
      </c>
      <c r="M36" s="8">
        <v>0</v>
      </c>
      <c r="N36" s="8">
        <v>0</v>
      </c>
      <c r="O36" s="8">
        <v>0</v>
      </c>
      <c r="P36" s="16">
        <v>0</v>
      </c>
      <c r="Q36" s="8">
        <v>0</v>
      </c>
      <c r="R36" s="8">
        <v>0</v>
      </c>
      <c r="S36" s="8">
        <v>0</v>
      </c>
      <c r="T36" s="16">
        <f t="shared" si="0"/>
        <v>18</v>
      </c>
      <c r="U36" s="8">
        <f t="shared" si="1"/>
        <v>19</v>
      </c>
      <c r="V36" s="8">
        <f t="shared" si="2"/>
        <v>27</v>
      </c>
      <c r="W36" s="9">
        <f t="shared" si="3"/>
        <v>45</v>
      </c>
    </row>
    <row r="37" spans="1:23" ht="12.75">
      <c r="A37" s="6"/>
      <c r="B37" s="7"/>
      <c r="C37" s="7" t="s">
        <v>3</v>
      </c>
      <c r="D37" s="16">
        <v>15</v>
      </c>
      <c r="E37" s="8">
        <v>14</v>
      </c>
      <c r="F37" s="8">
        <v>11</v>
      </c>
      <c r="G37" s="7">
        <v>9</v>
      </c>
      <c r="H37" s="16"/>
      <c r="I37" s="8">
        <v>2</v>
      </c>
      <c r="J37" s="8">
        <v>2</v>
      </c>
      <c r="K37" s="1">
        <v>3</v>
      </c>
      <c r="L37" s="16"/>
      <c r="M37" s="8"/>
      <c r="N37" s="8"/>
      <c r="O37" s="8"/>
      <c r="P37" s="16"/>
      <c r="Q37" s="8"/>
      <c r="R37" s="8"/>
      <c r="S37" s="8"/>
      <c r="T37" s="16">
        <f t="shared" si="0"/>
        <v>15</v>
      </c>
      <c r="U37" s="8">
        <f t="shared" si="1"/>
        <v>16</v>
      </c>
      <c r="V37" s="8">
        <f t="shared" si="2"/>
        <v>13</v>
      </c>
      <c r="W37" s="9">
        <f t="shared" si="3"/>
        <v>12</v>
      </c>
    </row>
    <row r="38" spans="1:23" ht="12.75">
      <c r="A38" s="6">
        <v>330</v>
      </c>
      <c r="B38" s="7" t="s">
        <v>18</v>
      </c>
      <c r="C38" s="7" t="s">
        <v>2</v>
      </c>
      <c r="D38" s="16">
        <v>24</v>
      </c>
      <c r="E38" s="8">
        <v>18</v>
      </c>
      <c r="F38" s="8">
        <v>22</v>
      </c>
      <c r="G38" s="7">
        <v>15</v>
      </c>
      <c r="H38" s="16">
        <v>0</v>
      </c>
      <c r="I38" s="8">
        <v>0</v>
      </c>
      <c r="J38" s="8">
        <v>0</v>
      </c>
      <c r="K38" s="1">
        <v>0</v>
      </c>
      <c r="L38" s="16">
        <v>0</v>
      </c>
      <c r="M38" s="8">
        <v>0</v>
      </c>
      <c r="N38" s="8">
        <v>0</v>
      </c>
      <c r="O38" s="8">
        <v>0</v>
      </c>
      <c r="P38" s="16">
        <v>0</v>
      </c>
      <c r="Q38" s="8">
        <v>0</v>
      </c>
      <c r="R38" s="8">
        <v>0</v>
      </c>
      <c r="S38" s="8">
        <v>0</v>
      </c>
      <c r="T38" s="16">
        <f t="shared" si="0"/>
        <v>24</v>
      </c>
      <c r="U38" s="8">
        <f t="shared" si="1"/>
        <v>18</v>
      </c>
      <c r="V38" s="8">
        <f t="shared" si="2"/>
        <v>22</v>
      </c>
      <c r="W38" s="9">
        <f t="shared" si="3"/>
        <v>15</v>
      </c>
    </row>
    <row r="39" spans="1:23" ht="12.75">
      <c r="A39" s="6"/>
      <c r="B39" s="7"/>
      <c r="C39" s="7" t="s">
        <v>3</v>
      </c>
      <c r="D39" s="16">
        <v>18</v>
      </c>
      <c r="E39" s="8">
        <v>10</v>
      </c>
      <c r="F39" s="8">
        <v>15</v>
      </c>
      <c r="G39" s="7">
        <v>12</v>
      </c>
      <c r="H39" s="16"/>
      <c r="I39" s="8"/>
      <c r="J39" s="8"/>
      <c r="L39" s="16"/>
      <c r="M39" s="8"/>
      <c r="N39" s="8"/>
      <c r="O39" s="8"/>
      <c r="P39" s="16"/>
      <c r="Q39" s="8"/>
      <c r="R39" s="8"/>
      <c r="S39" s="8"/>
      <c r="T39" s="16">
        <f aca="true" t="shared" si="4" ref="T39:T72">SUM(D39+H39+L39+P39)</f>
        <v>18</v>
      </c>
      <c r="U39" s="8">
        <f t="shared" si="1"/>
        <v>10</v>
      </c>
      <c r="V39" s="8">
        <f t="shared" si="2"/>
        <v>15</v>
      </c>
      <c r="W39" s="9">
        <f t="shared" si="3"/>
        <v>12</v>
      </c>
    </row>
    <row r="40" spans="1:23" ht="12.75">
      <c r="A40" s="6">
        <v>339</v>
      </c>
      <c r="B40" s="7" t="s">
        <v>19</v>
      </c>
      <c r="C40" s="7" t="s">
        <v>2</v>
      </c>
      <c r="D40" s="16">
        <v>5</v>
      </c>
      <c r="E40" s="8">
        <v>4</v>
      </c>
      <c r="F40" s="8">
        <v>4</v>
      </c>
      <c r="G40" s="7">
        <v>3</v>
      </c>
      <c r="H40" s="16">
        <v>0</v>
      </c>
      <c r="I40" s="8">
        <v>0</v>
      </c>
      <c r="J40" s="8">
        <v>0</v>
      </c>
      <c r="K40" s="1">
        <v>0</v>
      </c>
      <c r="L40" s="16">
        <v>0</v>
      </c>
      <c r="M40" s="8">
        <v>0</v>
      </c>
      <c r="N40" s="8">
        <v>0</v>
      </c>
      <c r="O40" s="8">
        <v>0</v>
      </c>
      <c r="P40" s="16">
        <v>0</v>
      </c>
      <c r="Q40" s="8">
        <v>0</v>
      </c>
      <c r="R40" s="8">
        <v>0</v>
      </c>
      <c r="S40" s="8">
        <v>0</v>
      </c>
      <c r="T40" s="16">
        <f t="shared" si="4"/>
        <v>5</v>
      </c>
      <c r="U40" s="8">
        <f t="shared" si="1"/>
        <v>4</v>
      </c>
      <c r="V40" s="8">
        <f t="shared" si="2"/>
        <v>4</v>
      </c>
      <c r="W40" s="9">
        <f t="shared" si="3"/>
        <v>3</v>
      </c>
    </row>
    <row r="41" spans="1:23" ht="12.75">
      <c r="A41" s="6"/>
      <c r="B41" s="7"/>
      <c r="C41" s="7" t="s">
        <v>3</v>
      </c>
      <c r="D41" s="16">
        <v>4</v>
      </c>
      <c r="E41" s="8">
        <v>3</v>
      </c>
      <c r="F41" s="8">
        <v>3</v>
      </c>
      <c r="G41" s="7">
        <v>3</v>
      </c>
      <c r="H41" s="16"/>
      <c r="I41" s="8"/>
      <c r="J41" s="8"/>
      <c r="L41" s="16"/>
      <c r="M41" s="8"/>
      <c r="N41" s="8"/>
      <c r="O41" s="8"/>
      <c r="P41" s="16"/>
      <c r="Q41" s="8"/>
      <c r="R41" s="8"/>
      <c r="S41" s="8"/>
      <c r="T41" s="16">
        <f t="shared" si="4"/>
        <v>4</v>
      </c>
      <c r="U41" s="8">
        <f t="shared" si="1"/>
        <v>3</v>
      </c>
      <c r="V41" s="8">
        <f t="shared" si="2"/>
        <v>3</v>
      </c>
      <c r="W41" s="9">
        <f t="shared" si="3"/>
        <v>3</v>
      </c>
    </row>
    <row r="42" spans="1:23" ht="12.75">
      <c r="A42" s="6">
        <v>350</v>
      </c>
      <c r="B42" s="7" t="s">
        <v>20</v>
      </c>
      <c r="C42" s="7" t="s">
        <v>2</v>
      </c>
      <c r="D42" s="16">
        <v>18</v>
      </c>
      <c r="E42" s="8">
        <v>8</v>
      </c>
      <c r="F42" s="8">
        <v>16</v>
      </c>
      <c r="G42" s="7">
        <v>11</v>
      </c>
      <c r="H42" s="16">
        <v>0</v>
      </c>
      <c r="I42" s="8">
        <v>0</v>
      </c>
      <c r="J42" s="8">
        <v>0</v>
      </c>
      <c r="K42" s="1">
        <v>0</v>
      </c>
      <c r="L42" s="16">
        <v>0</v>
      </c>
      <c r="M42" s="8">
        <v>0</v>
      </c>
      <c r="N42" s="8">
        <v>0</v>
      </c>
      <c r="O42" s="8">
        <v>0</v>
      </c>
      <c r="P42" s="16">
        <v>0</v>
      </c>
      <c r="Q42" s="8">
        <v>0</v>
      </c>
      <c r="R42" s="8">
        <v>0</v>
      </c>
      <c r="S42" s="8">
        <v>0</v>
      </c>
      <c r="T42" s="16">
        <f t="shared" si="4"/>
        <v>18</v>
      </c>
      <c r="U42" s="8">
        <f t="shared" si="1"/>
        <v>8</v>
      </c>
      <c r="V42" s="8">
        <f t="shared" si="2"/>
        <v>16</v>
      </c>
      <c r="W42" s="9">
        <f t="shared" si="3"/>
        <v>11</v>
      </c>
    </row>
    <row r="43" spans="1:23" ht="12.75">
      <c r="A43" s="6"/>
      <c r="B43" s="7"/>
      <c r="C43" s="7" t="s">
        <v>3</v>
      </c>
      <c r="D43" s="16">
        <v>9</v>
      </c>
      <c r="E43" s="8">
        <v>5</v>
      </c>
      <c r="F43" s="8">
        <v>9</v>
      </c>
      <c r="G43" s="7">
        <v>6</v>
      </c>
      <c r="H43" s="16"/>
      <c r="I43" s="8"/>
      <c r="J43" s="8"/>
      <c r="L43" s="16"/>
      <c r="M43" s="8"/>
      <c r="N43" s="8"/>
      <c r="O43" s="8"/>
      <c r="P43" s="16"/>
      <c r="Q43" s="8"/>
      <c r="R43" s="8"/>
      <c r="S43" s="8"/>
      <c r="T43" s="16">
        <f t="shared" si="4"/>
        <v>9</v>
      </c>
      <c r="U43" s="8">
        <f t="shared" si="1"/>
        <v>5</v>
      </c>
      <c r="V43" s="8">
        <f t="shared" si="2"/>
        <v>9</v>
      </c>
      <c r="W43" s="9">
        <f t="shared" si="3"/>
        <v>6</v>
      </c>
    </row>
    <row r="44" spans="1:23" ht="12.75">
      <c r="A44" s="6">
        <v>389</v>
      </c>
      <c r="B44" s="7" t="s">
        <v>21</v>
      </c>
      <c r="C44" s="7" t="s">
        <v>2</v>
      </c>
      <c r="D44" s="16">
        <v>1127</v>
      </c>
      <c r="E44" s="8">
        <v>991</v>
      </c>
      <c r="F44" s="8">
        <v>1066</v>
      </c>
      <c r="G44" s="7">
        <v>1141</v>
      </c>
      <c r="H44" s="16">
        <v>50</v>
      </c>
      <c r="I44" s="8">
        <v>58</v>
      </c>
      <c r="J44" s="8">
        <v>61</v>
      </c>
      <c r="K44" s="1">
        <v>65</v>
      </c>
      <c r="L44" s="16">
        <v>0</v>
      </c>
      <c r="M44" s="8">
        <v>0</v>
      </c>
      <c r="N44" s="8">
        <v>0</v>
      </c>
      <c r="O44" s="8">
        <v>0</v>
      </c>
      <c r="P44" s="16">
        <v>0</v>
      </c>
      <c r="Q44" s="8">
        <v>0</v>
      </c>
      <c r="R44" s="8">
        <v>0</v>
      </c>
      <c r="S44" s="8">
        <v>0</v>
      </c>
      <c r="T44" s="16">
        <f t="shared" si="4"/>
        <v>1177</v>
      </c>
      <c r="U44" s="8">
        <f t="shared" si="1"/>
        <v>1049</v>
      </c>
      <c r="V44" s="8">
        <f t="shared" si="2"/>
        <v>1127</v>
      </c>
      <c r="W44" s="9">
        <f t="shared" si="3"/>
        <v>1206</v>
      </c>
    </row>
    <row r="45" spans="1:23" ht="12.75">
      <c r="A45" s="6"/>
      <c r="B45" s="7"/>
      <c r="C45" s="7" t="s">
        <v>3</v>
      </c>
      <c r="D45" s="16">
        <v>327</v>
      </c>
      <c r="E45" s="8">
        <v>286</v>
      </c>
      <c r="F45" s="8">
        <v>315</v>
      </c>
      <c r="G45" s="7">
        <v>336</v>
      </c>
      <c r="H45" s="16">
        <v>20</v>
      </c>
      <c r="I45" s="8">
        <v>24</v>
      </c>
      <c r="J45" s="8">
        <v>23</v>
      </c>
      <c r="K45" s="1">
        <v>23</v>
      </c>
      <c r="L45" s="16"/>
      <c r="M45" s="8"/>
      <c r="N45" s="8"/>
      <c r="O45" s="8"/>
      <c r="P45" s="16"/>
      <c r="Q45" s="8"/>
      <c r="R45" s="8"/>
      <c r="S45" s="8"/>
      <c r="T45" s="16">
        <f t="shared" si="4"/>
        <v>347</v>
      </c>
      <c r="U45" s="8">
        <f t="shared" si="1"/>
        <v>310</v>
      </c>
      <c r="V45" s="8">
        <f t="shared" si="2"/>
        <v>338</v>
      </c>
      <c r="W45" s="9">
        <f t="shared" si="3"/>
        <v>359</v>
      </c>
    </row>
    <row r="46" spans="1:23" ht="12.75">
      <c r="A46" s="6">
        <v>401</v>
      </c>
      <c r="B46" s="7" t="s">
        <v>22</v>
      </c>
      <c r="C46" s="7" t="s">
        <v>2</v>
      </c>
      <c r="D46" s="16">
        <v>59883</v>
      </c>
      <c r="E46" s="8">
        <v>65615</v>
      </c>
      <c r="F46" s="8">
        <v>65163</v>
      </c>
      <c r="G46" s="7">
        <v>53377</v>
      </c>
      <c r="H46" s="16">
        <v>23863</v>
      </c>
      <c r="I46" s="8">
        <v>17080</v>
      </c>
      <c r="J46" s="8">
        <v>26457</v>
      </c>
      <c r="K46" s="1">
        <v>26061</v>
      </c>
      <c r="L46" s="16">
        <v>53</v>
      </c>
      <c r="M46" s="8">
        <v>40</v>
      </c>
      <c r="N46" s="8">
        <v>47</v>
      </c>
      <c r="O46" s="8">
        <v>43</v>
      </c>
      <c r="P46" s="16">
        <v>0</v>
      </c>
      <c r="Q46" s="8">
        <v>0</v>
      </c>
      <c r="R46" s="8">
        <v>0</v>
      </c>
      <c r="S46" s="8">
        <v>0</v>
      </c>
      <c r="T46" s="16">
        <f t="shared" si="4"/>
        <v>83799</v>
      </c>
      <c r="U46" s="8">
        <f t="shared" si="1"/>
        <v>82735</v>
      </c>
      <c r="V46" s="8">
        <f t="shared" si="2"/>
        <v>91667</v>
      </c>
      <c r="W46" s="9">
        <f t="shared" si="3"/>
        <v>79481</v>
      </c>
    </row>
    <row r="47" spans="1:23" ht="12.75">
      <c r="A47" s="6"/>
      <c r="B47" s="7"/>
      <c r="C47" s="7" t="s">
        <v>3</v>
      </c>
      <c r="D47" s="16">
        <v>10708</v>
      </c>
      <c r="E47" s="8">
        <v>11146</v>
      </c>
      <c r="F47" s="8">
        <v>10666</v>
      </c>
      <c r="G47" s="7">
        <v>9954</v>
      </c>
      <c r="H47" s="16">
        <v>4012</v>
      </c>
      <c r="I47" s="8">
        <v>3667</v>
      </c>
      <c r="J47" s="8">
        <v>4372</v>
      </c>
      <c r="K47" s="1">
        <v>4372</v>
      </c>
      <c r="L47" s="16">
        <v>12</v>
      </c>
      <c r="M47" s="8">
        <v>14</v>
      </c>
      <c r="N47" s="8">
        <v>15</v>
      </c>
      <c r="O47" s="8">
        <v>15</v>
      </c>
      <c r="P47" s="16"/>
      <c r="Q47" s="8"/>
      <c r="R47" s="8"/>
      <c r="S47" s="8"/>
      <c r="T47" s="16">
        <f t="shared" si="4"/>
        <v>14732</v>
      </c>
      <c r="U47" s="8">
        <f t="shared" si="1"/>
        <v>14827</v>
      </c>
      <c r="V47" s="8">
        <f t="shared" si="2"/>
        <v>15053</v>
      </c>
      <c r="W47" s="9">
        <f t="shared" si="3"/>
        <v>14341</v>
      </c>
    </row>
    <row r="48" spans="1:23" ht="12.75">
      <c r="A48" s="6">
        <v>402</v>
      </c>
      <c r="B48" s="7" t="s">
        <v>23</v>
      </c>
      <c r="C48" s="7" t="s">
        <v>2</v>
      </c>
      <c r="D48" s="16">
        <v>23202</v>
      </c>
      <c r="E48" s="8">
        <v>25713</v>
      </c>
      <c r="F48" s="8">
        <v>25619</v>
      </c>
      <c r="G48" s="7">
        <v>25443</v>
      </c>
      <c r="H48" s="16">
        <v>5122</v>
      </c>
      <c r="I48" s="8">
        <v>3917</v>
      </c>
      <c r="J48" s="8">
        <v>4167</v>
      </c>
      <c r="K48" s="1">
        <v>4758</v>
      </c>
      <c r="L48" s="16">
        <v>11</v>
      </c>
      <c r="M48" s="8">
        <v>25</v>
      </c>
      <c r="N48" s="8">
        <v>24</v>
      </c>
      <c r="O48" s="8">
        <v>9</v>
      </c>
      <c r="P48" s="16">
        <v>0</v>
      </c>
      <c r="Q48" s="8">
        <v>0</v>
      </c>
      <c r="R48" s="8">
        <v>0</v>
      </c>
      <c r="S48" s="8">
        <v>0</v>
      </c>
      <c r="T48" s="16">
        <f t="shared" si="4"/>
        <v>28335</v>
      </c>
      <c r="U48" s="8">
        <f t="shared" si="1"/>
        <v>29655</v>
      </c>
      <c r="V48" s="8">
        <f t="shared" si="2"/>
        <v>29810</v>
      </c>
      <c r="W48" s="9">
        <f t="shared" si="3"/>
        <v>30210</v>
      </c>
    </row>
    <row r="49" spans="1:23" ht="12.75">
      <c r="A49" s="6"/>
      <c r="B49" s="7"/>
      <c r="C49" s="7" t="s">
        <v>3</v>
      </c>
      <c r="D49" s="16">
        <v>7173</v>
      </c>
      <c r="E49" s="8">
        <v>7631</v>
      </c>
      <c r="F49" s="8">
        <v>7434</v>
      </c>
      <c r="G49" s="7">
        <v>7631</v>
      </c>
      <c r="H49" s="16">
        <v>816</v>
      </c>
      <c r="I49" s="8">
        <v>792</v>
      </c>
      <c r="J49" s="8">
        <v>834</v>
      </c>
      <c r="K49" s="1">
        <v>776</v>
      </c>
      <c r="L49" s="16">
        <v>5</v>
      </c>
      <c r="M49" s="8">
        <v>9</v>
      </c>
      <c r="N49" s="8">
        <v>10</v>
      </c>
      <c r="O49" s="8">
        <v>5</v>
      </c>
      <c r="P49" s="16"/>
      <c r="Q49" s="8"/>
      <c r="R49" s="8"/>
      <c r="S49" s="8"/>
      <c r="T49" s="16">
        <f t="shared" si="4"/>
        <v>7994</v>
      </c>
      <c r="U49" s="8">
        <f t="shared" si="1"/>
        <v>8432</v>
      </c>
      <c r="V49" s="8">
        <f t="shared" si="2"/>
        <v>8278</v>
      </c>
      <c r="W49" s="9">
        <f t="shared" si="3"/>
        <v>8412</v>
      </c>
    </row>
    <row r="50" spans="1:23" ht="12.75">
      <c r="A50" s="6">
        <v>408</v>
      </c>
      <c r="B50" s="7" t="s">
        <v>24</v>
      </c>
      <c r="C50" s="7" t="s">
        <v>2</v>
      </c>
      <c r="D50" s="16">
        <v>3751</v>
      </c>
      <c r="E50" s="8">
        <v>3306</v>
      </c>
      <c r="F50" s="8">
        <v>52</v>
      </c>
      <c r="G50" s="7">
        <v>110</v>
      </c>
      <c r="H50" s="16">
        <v>0</v>
      </c>
      <c r="I50" s="8">
        <v>0</v>
      </c>
      <c r="J50" s="8">
        <v>0</v>
      </c>
      <c r="K50" s="1">
        <v>0</v>
      </c>
      <c r="L50" s="16">
        <v>0</v>
      </c>
      <c r="M50" s="8">
        <v>0</v>
      </c>
      <c r="N50" s="8">
        <v>0</v>
      </c>
      <c r="O50" s="8">
        <v>0</v>
      </c>
      <c r="P50" s="16">
        <v>0</v>
      </c>
      <c r="Q50" s="8">
        <v>0</v>
      </c>
      <c r="R50" s="8">
        <v>0</v>
      </c>
      <c r="S50" s="8">
        <v>0</v>
      </c>
      <c r="T50" s="16">
        <f t="shared" si="4"/>
        <v>3751</v>
      </c>
      <c r="U50" s="8">
        <f t="shared" si="1"/>
        <v>3306</v>
      </c>
      <c r="V50" s="8">
        <f t="shared" si="2"/>
        <v>52</v>
      </c>
      <c r="W50" s="9">
        <f t="shared" si="3"/>
        <v>110</v>
      </c>
    </row>
    <row r="51" spans="1:23" ht="12.75">
      <c r="A51" s="6"/>
      <c r="B51" s="7"/>
      <c r="C51" s="7" t="s">
        <v>3</v>
      </c>
      <c r="D51" s="16">
        <v>39</v>
      </c>
      <c r="E51" s="8">
        <v>29</v>
      </c>
      <c r="F51" s="8">
        <v>5</v>
      </c>
      <c r="G51" s="7">
        <v>6</v>
      </c>
      <c r="H51" s="16"/>
      <c r="I51" s="8"/>
      <c r="J51" s="8"/>
      <c r="L51" s="16"/>
      <c r="M51" s="8"/>
      <c r="N51" s="8"/>
      <c r="O51" s="8"/>
      <c r="P51" s="16"/>
      <c r="Q51" s="8"/>
      <c r="R51" s="8"/>
      <c r="S51" s="8"/>
      <c r="T51" s="16">
        <f t="shared" si="4"/>
        <v>39</v>
      </c>
      <c r="U51" s="8">
        <f t="shared" si="1"/>
        <v>29</v>
      </c>
      <c r="V51" s="8">
        <f t="shared" si="2"/>
        <v>5</v>
      </c>
      <c r="W51" s="9">
        <f t="shared" si="3"/>
        <v>6</v>
      </c>
    </row>
    <row r="52" spans="1:23" ht="12.75">
      <c r="A52" s="6">
        <v>410</v>
      </c>
      <c r="B52" s="7" t="s">
        <v>25</v>
      </c>
      <c r="C52" s="7" t="s">
        <v>2</v>
      </c>
      <c r="D52" s="16">
        <v>8683</v>
      </c>
      <c r="E52" s="8">
        <v>9396</v>
      </c>
      <c r="F52" s="8">
        <v>4605</v>
      </c>
      <c r="G52" s="7">
        <v>4982</v>
      </c>
      <c r="H52" s="16">
        <v>15</v>
      </c>
      <c r="I52" s="8">
        <v>15</v>
      </c>
      <c r="J52" s="8">
        <v>0</v>
      </c>
      <c r="K52" s="1">
        <v>0</v>
      </c>
      <c r="L52" s="16">
        <v>3</v>
      </c>
      <c r="M52" s="8">
        <v>2</v>
      </c>
      <c r="N52" s="8">
        <v>0</v>
      </c>
      <c r="O52" s="8">
        <v>0</v>
      </c>
      <c r="P52" s="16">
        <v>0</v>
      </c>
      <c r="Q52" s="8">
        <v>0</v>
      </c>
      <c r="R52" s="8">
        <v>0</v>
      </c>
      <c r="S52" s="8">
        <v>0</v>
      </c>
      <c r="T52" s="16">
        <f t="shared" si="4"/>
        <v>8701</v>
      </c>
      <c r="U52" s="8">
        <f t="shared" si="1"/>
        <v>9413</v>
      </c>
      <c r="V52" s="8">
        <f t="shared" si="2"/>
        <v>4605</v>
      </c>
      <c r="W52" s="9">
        <f t="shared" si="3"/>
        <v>4982</v>
      </c>
    </row>
    <row r="53" spans="1:23" ht="12.75">
      <c r="A53" s="6"/>
      <c r="B53" s="7"/>
      <c r="C53" s="7" t="s">
        <v>3</v>
      </c>
      <c r="D53" s="16">
        <v>1852</v>
      </c>
      <c r="E53" s="8">
        <v>1934</v>
      </c>
      <c r="F53" s="8">
        <v>38</v>
      </c>
      <c r="G53" s="7">
        <v>40</v>
      </c>
      <c r="H53" s="16">
        <v>12</v>
      </c>
      <c r="I53" s="8">
        <v>14</v>
      </c>
      <c r="J53" s="8"/>
      <c r="L53" s="16">
        <v>2</v>
      </c>
      <c r="M53" s="8">
        <v>2</v>
      </c>
      <c r="N53" s="8"/>
      <c r="O53" s="8"/>
      <c r="P53" s="16"/>
      <c r="Q53" s="8"/>
      <c r="R53" s="8"/>
      <c r="S53" s="8"/>
      <c r="T53" s="16">
        <f t="shared" si="4"/>
        <v>1866</v>
      </c>
      <c r="U53" s="8">
        <f t="shared" si="1"/>
        <v>1950</v>
      </c>
      <c r="V53" s="8">
        <f t="shared" si="2"/>
        <v>38</v>
      </c>
      <c r="W53" s="9">
        <f t="shared" si="3"/>
        <v>40</v>
      </c>
    </row>
    <row r="54" spans="1:23" ht="12.75">
      <c r="A54" s="6">
        <v>418</v>
      </c>
      <c r="B54" s="7" t="s">
        <v>26</v>
      </c>
      <c r="C54" s="7" t="s">
        <v>2</v>
      </c>
      <c r="D54" s="16">
        <v>17397</v>
      </c>
      <c r="E54" s="8">
        <v>18152</v>
      </c>
      <c r="F54" s="8">
        <v>9150</v>
      </c>
      <c r="G54" s="7">
        <v>9319</v>
      </c>
      <c r="H54" s="16">
        <v>0</v>
      </c>
      <c r="I54" s="8">
        <v>0</v>
      </c>
      <c r="J54" s="8">
        <v>11</v>
      </c>
      <c r="K54" s="1">
        <v>12</v>
      </c>
      <c r="L54" s="16">
        <v>0</v>
      </c>
      <c r="M54" s="8">
        <v>0</v>
      </c>
      <c r="N54" s="8">
        <v>4</v>
      </c>
      <c r="O54" s="8">
        <v>3</v>
      </c>
      <c r="P54" s="16">
        <v>0</v>
      </c>
      <c r="Q54" s="8">
        <v>0</v>
      </c>
      <c r="R54" s="8">
        <v>0</v>
      </c>
      <c r="S54" s="8">
        <v>0</v>
      </c>
      <c r="T54" s="16">
        <f t="shared" si="4"/>
        <v>17397</v>
      </c>
      <c r="U54" s="8">
        <f t="shared" si="1"/>
        <v>18152</v>
      </c>
      <c r="V54" s="8">
        <f t="shared" si="2"/>
        <v>9165</v>
      </c>
      <c r="W54" s="9">
        <f t="shared" si="3"/>
        <v>9334</v>
      </c>
    </row>
    <row r="55" spans="1:23" ht="12.75">
      <c r="A55" s="6"/>
      <c r="B55" s="7"/>
      <c r="C55" s="7" t="s">
        <v>3</v>
      </c>
      <c r="D55" s="16">
        <v>54</v>
      </c>
      <c r="E55" s="8">
        <v>51</v>
      </c>
      <c r="F55" s="8">
        <v>1908</v>
      </c>
      <c r="G55" s="7">
        <v>1925</v>
      </c>
      <c r="H55" s="16"/>
      <c r="I55" s="8"/>
      <c r="J55" s="8">
        <v>10</v>
      </c>
      <c r="K55" s="1">
        <v>9</v>
      </c>
      <c r="L55" s="16"/>
      <c r="M55" s="8"/>
      <c r="N55" s="8">
        <v>2</v>
      </c>
      <c r="O55" s="8">
        <v>2</v>
      </c>
      <c r="P55" s="16"/>
      <c r="Q55" s="8"/>
      <c r="R55" s="8"/>
      <c r="S55" s="8"/>
      <c r="T55" s="16">
        <f t="shared" si="4"/>
        <v>54</v>
      </c>
      <c r="U55" s="8">
        <f t="shared" si="1"/>
        <v>51</v>
      </c>
      <c r="V55" s="8">
        <f t="shared" si="2"/>
        <v>1920</v>
      </c>
      <c r="W55" s="9">
        <f t="shared" si="3"/>
        <v>1936</v>
      </c>
    </row>
    <row r="56" spans="1:23" ht="12.75">
      <c r="A56" s="6">
        <v>420</v>
      </c>
      <c r="B56" s="7" t="s">
        <v>27</v>
      </c>
      <c r="C56" s="7" t="s">
        <v>2</v>
      </c>
      <c r="D56" s="16">
        <v>3555</v>
      </c>
      <c r="E56" s="8">
        <v>3592</v>
      </c>
      <c r="F56" s="8">
        <v>15862</v>
      </c>
      <c r="G56" s="7">
        <v>17377</v>
      </c>
      <c r="H56" s="16">
        <v>6</v>
      </c>
      <c r="I56" s="8">
        <v>5</v>
      </c>
      <c r="J56" s="8">
        <v>0</v>
      </c>
      <c r="K56" s="1">
        <v>0</v>
      </c>
      <c r="L56" s="16">
        <v>0</v>
      </c>
      <c r="M56" s="8">
        <v>0</v>
      </c>
      <c r="N56" s="8">
        <v>0</v>
      </c>
      <c r="O56" s="8">
        <v>0</v>
      </c>
      <c r="P56" s="16">
        <v>0</v>
      </c>
      <c r="Q56" s="8">
        <v>0</v>
      </c>
      <c r="R56" s="8">
        <v>0</v>
      </c>
      <c r="S56" s="8">
        <v>0</v>
      </c>
      <c r="T56" s="16">
        <f t="shared" si="4"/>
        <v>3561</v>
      </c>
      <c r="U56" s="8">
        <f t="shared" si="1"/>
        <v>3597</v>
      </c>
      <c r="V56" s="8">
        <f t="shared" si="2"/>
        <v>15862</v>
      </c>
      <c r="W56" s="9">
        <f t="shared" si="3"/>
        <v>17377</v>
      </c>
    </row>
    <row r="57" spans="1:23" ht="12.75">
      <c r="A57" s="6"/>
      <c r="B57" s="7"/>
      <c r="C57" s="7" t="s">
        <v>3</v>
      </c>
      <c r="D57" s="16">
        <v>1302</v>
      </c>
      <c r="E57" s="8">
        <v>1254</v>
      </c>
      <c r="F57" s="8">
        <v>52</v>
      </c>
      <c r="G57" s="7">
        <v>52</v>
      </c>
      <c r="H57" s="16">
        <v>6</v>
      </c>
      <c r="I57" s="8">
        <v>5</v>
      </c>
      <c r="J57" s="8"/>
      <c r="L57" s="16"/>
      <c r="M57" s="8"/>
      <c r="N57" s="8"/>
      <c r="O57" s="8"/>
      <c r="P57" s="16"/>
      <c r="Q57" s="8"/>
      <c r="R57" s="8"/>
      <c r="S57" s="8"/>
      <c r="T57" s="16">
        <f t="shared" si="4"/>
        <v>1308</v>
      </c>
      <c r="U57" s="8">
        <f t="shared" si="1"/>
        <v>1259</v>
      </c>
      <c r="V57" s="8">
        <f t="shared" si="2"/>
        <v>52</v>
      </c>
      <c r="W57" s="9">
        <f t="shared" si="3"/>
        <v>52</v>
      </c>
    </row>
    <row r="58" spans="1:23" ht="12.75">
      <c r="A58" s="6">
        <v>421</v>
      </c>
      <c r="B58" s="7" t="s">
        <v>28</v>
      </c>
      <c r="C58" s="7" t="s">
        <v>2</v>
      </c>
      <c r="D58" s="16">
        <v>4391</v>
      </c>
      <c r="E58" s="8">
        <v>4129</v>
      </c>
      <c r="F58" s="8">
        <v>3387</v>
      </c>
      <c r="G58" s="7">
        <v>3388</v>
      </c>
      <c r="H58" s="16">
        <v>2</v>
      </c>
      <c r="I58" s="8">
        <v>2</v>
      </c>
      <c r="J58" s="8">
        <v>5</v>
      </c>
      <c r="K58" s="1">
        <v>5</v>
      </c>
      <c r="L58" s="16">
        <v>0</v>
      </c>
      <c r="M58" s="8">
        <v>0</v>
      </c>
      <c r="N58" s="8">
        <v>0</v>
      </c>
      <c r="O58" s="8">
        <v>0</v>
      </c>
      <c r="P58" s="16">
        <v>0</v>
      </c>
      <c r="Q58" s="8">
        <v>0</v>
      </c>
      <c r="R58" s="8">
        <v>0</v>
      </c>
      <c r="S58" s="8">
        <v>0</v>
      </c>
      <c r="T58" s="16">
        <f t="shared" si="4"/>
        <v>4393</v>
      </c>
      <c r="U58" s="8">
        <f t="shared" si="1"/>
        <v>4131</v>
      </c>
      <c r="V58" s="8">
        <f t="shared" si="2"/>
        <v>3392</v>
      </c>
      <c r="W58" s="9">
        <f t="shared" si="3"/>
        <v>3393</v>
      </c>
    </row>
    <row r="59" spans="1:23" ht="12.75">
      <c r="A59" s="6"/>
      <c r="B59" s="7"/>
      <c r="C59" s="7" t="s">
        <v>3</v>
      </c>
      <c r="D59" s="16">
        <v>2568</v>
      </c>
      <c r="E59" s="8">
        <v>2388</v>
      </c>
      <c r="F59" s="8">
        <v>1260</v>
      </c>
      <c r="G59" s="7">
        <v>1233</v>
      </c>
      <c r="H59" s="16">
        <v>2</v>
      </c>
      <c r="I59" s="8">
        <v>2</v>
      </c>
      <c r="J59" s="8">
        <v>4</v>
      </c>
      <c r="K59" s="1">
        <v>4</v>
      </c>
      <c r="L59" s="16"/>
      <c r="M59" s="8"/>
      <c r="N59" s="8"/>
      <c r="O59" s="8"/>
      <c r="P59" s="16"/>
      <c r="Q59" s="8"/>
      <c r="R59" s="8"/>
      <c r="S59" s="8"/>
      <c r="T59" s="16">
        <f t="shared" si="4"/>
        <v>2570</v>
      </c>
      <c r="U59" s="8">
        <f t="shared" si="1"/>
        <v>2390</v>
      </c>
      <c r="V59" s="8">
        <f t="shared" si="2"/>
        <v>1264</v>
      </c>
      <c r="W59" s="9">
        <f t="shared" si="3"/>
        <v>1237</v>
      </c>
    </row>
    <row r="60" spans="1:23" ht="12.75">
      <c r="A60" s="6">
        <v>430</v>
      </c>
      <c r="B60" s="7" t="s">
        <v>29</v>
      </c>
      <c r="C60" s="7" t="s">
        <v>2</v>
      </c>
      <c r="D60" s="16">
        <v>737</v>
      </c>
      <c r="E60" s="8">
        <v>733</v>
      </c>
      <c r="F60" s="8">
        <v>3819</v>
      </c>
      <c r="G60" s="7">
        <v>3348</v>
      </c>
      <c r="H60" s="16">
        <v>1</v>
      </c>
      <c r="I60" s="8">
        <v>2</v>
      </c>
      <c r="J60" s="8">
        <v>2</v>
      </c>
      <c r="K60" s="1">
        <v>2</v>
      </c>
      <c r="L60" s="16">
        <v>0</v>
      </c>
      <c r="M60" s="8">
        <v>0</v>
      </c>
      <c r="N60" s="8">
        <v>0</v>
      </c>
      <c r="O60" s="8">
        <v>0</v>
      </c>
      <c r="P60" s="16">
        <v>0</v>
      </c>
      <c r="Q60" s="8">
        <v>0</v>
      </c>
      <c r="R60" s="8">
        <v>0</v>
      </c>
      <c r="S60" s="8">
        <v>0</v>
      </c>
      <c r="T60" s="16">
        <f t="shared" si="4"/>
        <v>738</v>
      </c>
      <c r="U60" s="8">
        <f t="shared" si="1"/>
        <v>735</v>
      </c>
      <c r="V60" s="8">
        <f t="shared" si="2"/>
        <v>3821</v>
      </c>
      <c r="W60" s="9">
        <f t="shared" si="3"/>
        <v>3350</v>
      </c>
    </row>
    <row r="61" spans="1:23" ht="12.75">
      <c r="A61" s="6"/>
      <c r="B61" s="7"/>
      <c r="C61" s="7" t="s">
        <v>3</v>
      </c>
      <c r="D61" s="16">
        <v>213</v>
      </c>
      <c r="E61" s="8">
        <v>220</v>
      </c>
      <c r="F61" s="8">
        <v>2134</v>
      </c>
      <c r="G61" s="7">
        <v>2079</v>
      </c>
      <c r="H61" s="16">
        <v>1</v>
      </c>
      <c r="I61" s="8">
        <v>2</v>
      </c>
      <c r="J61" s="8">
        <v>2</v>
      </c>
      <c r="K61" s="1">
        <v>2</v>
      </c>
      <c r="L61" s="16"/>
      <c r="M61" s="8"/>
      <c r="N61" s="8"/>
      <c r="O61" s="8"/>
      <c r="P61" s="16"/>
      <c r="Q61" s="8"/>
      <c r="R61" s="8"/>
      <c r="S61" s="8"/>
      <c r="T61" s="16">
        <f t="shared" si="4"/>
        <v>214</v>
      </c>
      <c r="U61" s="8">
        <f t="shared" si="1"/>
        <v>222</v>
      </c>
      <c r="V61" s="8">
        <f t="shared" si="2"/>
        <v>2136</v>
      </c>
      <c r="W61" s="9">
        <f t="shared" si="3"/>
        <v>2081</v>
      </c>
    </row>
    <row r="62" spans="1:23" ht="12.75">
      <c r="A62" s="6">
        <v>441</v>
      </c>
      <c r="B62" s="7" t="s">
        <v>30</v>
      </c>
      <c r="C62" s="7" t="s">
        <v>2</v>
      </c>
      <c r="D62" s="16">
        <v>364</v>
      </c>
      <c r="E62" s="8">
        <v>335</v>
      </c>
      <c r="F62" s="8">
        <v>743</v>
      </c>
      <c r="G62" s="7">
        <v>803</v>
      </c>
      <c r="H62" s="16">
        <v>1</v>
      </c>
      <c r="I62" s="8">
        <v>1</v>
      </c>
      <c r="J62" s="8">
        <v>2</v>
      </c>
      <c r="K62" s="1">
        <v>2</v>
      </c>
      <c r="L62" s="16">
        <v>0</v>
      </c>
      <c r="M62" s="8">
        <v>0</v>
      </c>
      <c r="N62" s="8">
        <v>0</v>
      </c>
      <c r="O62" s="8">
        <v>0</v>
      </c>
      <c r="P62" s="16">
        <v>0</v>
      </c>
      <c r="Q62" s="8">
        <v>0</v>
      </c>
      <c r="R62" s="8">
        <v>0</v>
      </c>
      <c r="S62" s="8">
        <v>0</v>
      </c>
      <c r="T62" s="16">
        <f t="shared" si="4"/>
        <v>365</v>
      </c>
      <c r="U62" s="8">
        <f t="shared" si="1"/>
        <v>336</v>
      </c>
      <c r="V62" s="8">
        <f t="shared" si="2"/>
        <v>745</v>
      </c>
      <c r="W62" s="9">
        <f t="shared" si="3"/>
        <v>805</v>
      </c>
    </row>
    <row r="63" spans="1:23" ht="12.75">
      <c r="A63" s="6"/>
      <c r="B63" s="7"/>
      <c r="C63" s="7" t="s">
        <v>3</v>
      </c>
      <c r="D63" s="16">
        <v>108</v>
      </c>
      <c r="E63" s="8">
        <v>99</v>
      </c>
      <c r="F63" s="8">
        <v>221</v>
      </c>
      <c r="G63" s="7">
        <v>234</v>
      </c>
      <c r="H63" s="16">
        <v>1</v>
      </c>
      <c r="I63" s="8">
        <v>1</v>
      </c>
      <c r="J63" s="8">
        <v>2</v>
      </c>
      <c r="K63" s="1">
        <v>2</v>
      </c>
      <c r="L63" s="16"/>
      <c r="M63" s="8"/>
      <c r="N63" s="8"/>
      <c r="O63" s="8"/>
      <c r="P63" s="16"/>
      <c r="Q63" s="8"/>
      <c r="R63" s="8"/>
      <c r="S63" s="8"/>
      <c r="T63" s="16">
        <f t="shared" si="4"/>
        <v>109</v>
      </c>
      <c r="U63" s="8">
        <f t="shared" si="1"/>
        <v>100</v>
      </c>
      <c r="V63" s="8">
        <f t="shared" si="2"/>
        <v>223</v>
      </c>
      <c r="W63" s="9">
        <f t="shared" si="3"/>
        <v>236</v>
      </c>
    </row>
    <row r="64" spans="1:23" ht="12.75">
      <c r="A64" s="6">
        <v>450</v>
      </c>
      <c r="B64" s="7" t="s">
        <v>31</v>
      </c>
      <c r="C64" s="7" t="s">
        <v>2</v>
      </c>
      <c r="D64" s="16">
        <v>14</v>
      </c>
      <c r="E64" s="8">
        <v>18</v>
      </c>
      <c r="F64" s="8">
        <v>330</v>
      </c>
      <c r="G64" s="7">
        <v>324</v>
      </c>
      <c r="H64" s="16">
        <v>0</v>
      </c>
      <c r="I64" s="8">
        <v>0</v>
      </c>
      <c r="J64" s="8">
        <v>1</v>
      </c>
      <c r="K64" s="1">
        <v>1</v>
      </c>
      <c r="L64" s="16">
        <v>0</v>
      </c>
      <c r="M64" s="8">
        <v>0</v>
      </c>
      <c r="N64" s="8">
        <v>0</v>
      </c>
      <c r="O64" s="8">
        <v>0</v>
      </c>
      <c r="P64" s="16">
        <v>0</v>
      </c>
      <c r="Q64" s="8">
        <v>0</v>
      </c>
      <c r="R64" s="8">
        <v>0</v>
      </c>
      <c r="S64" s="8">
        <v>0</v>
      </c>
      <c r="T64" s="16">
        <f t="shared" si="4"/>
        <v>14</v>
      </c>
      <c r="U64" s="8">
        <f t="shared" si="1"/>
        <v>18</v>
      </c>
      <c r="V64" s="8">
        <f t="shared" si="2"/>
        <v>331</v>
      </c>
      <c r="W64" s="9">
        <f t="shared" si="3"/>
        <v>325</v>
      </c>
    </row>
    <row r="65" spans="1:23" ht="12.75">
      <c r="A65" s="6"/>
      <c r="B65" s="7"/>
      <c r="C65" s="7" t="s">
        <v>3</v>
      </c>
      <c r="D65" s="6">
        <v>7</v>
      </c>
      <c r="E65" s="8">
        <v>8</v>
      </c>
      <c r="F65" s="8">
        <v>104</v>
      </c>
      <c r="G65" s="7">
        <v>105</v>
      </c>
      <c r="H65" s="16"/>
      <c r="I65" s="8"/>
      <c r="J65" s="8">
        <v>1</v>
      </c>
      <c r="K65" s="1">
        <v>1</v>
      </c>
      <c r="L65" s="16"/>
      <c r="M65" s="8"/>
      <c r="N65" s="8"/>
      <c r="O65" s="8"/>
      <c r="P65" s="16"/>
      <c r="Q65" s="8"/>
      <c r="R65" s="8"/>
      <c r="S65" s="8"/>
      <c r="T65" s="16">
        <f t="shared" si="4"/>
        <v>7</v>
      </c>
      <c r="U65" s="8">
        <f t="shared" si="1"/>
        <v>8</v>
      </c>
      <c r="V65" s="8">
        <f t="shared" si="2"/>
        <v>105</v>
      </c>
      <c r="W65" s="9">
        <f t="shared" si="3"/>
        <v>106</v>
      </c>
    </row>
    <row r="66" spans="1:23" ht="12.75">
      <c r="A66" s="6">
        <v>452</v>
      </c>
      <c r="B66" s="7" t="s">
        <v>51</v>
      </c>
      <c r="C66" s="7" t="s">
        <v>2</v>
      </c>
      <c r="D66" s="40">
        <v>2</v>
      </c>
      <c r="E66" s="41">
        <v>2</v>
      </c>
      <c r="F66" s="41">
        <v>17</v>
      </c>
      <c r="G66" s="42">
        <v>23</v>
      </c>
      <c r="H66" s="41">
        <v>0</v>
      </c>
      <c r="I66" s="41">
        <v>0</v>
      </c>
      <c r="J66" s="41">
        <v>0</v>
      </c>
      <c r="K66" s="1">
        <v>0</v>
      </c>
      <c r="L66" s="41">
        <v>0</v>
      </c>
      <c r="M66" s="41">
        <v>0</v>
      </c>
      <c r="N66" s="41">
        <v>0</v>
      </c>
      <c r="O66" s="43">
        <v>0</v>
      </c>
      <c r="P66" s="41">
        <v>0</v>
      </c>
      <c r="Q66" s="41">
        <v>0</v>
      </c>
      <c r="R66" s="41">
        <v>0</v>
      </c>
      <c r="S66" s="43">
        <v>0</v>
      </c>
      <c r="T66" s="16">
        <f t="shared" si="4"/>
        <v>2</v>
      </c>
      <c r="U66" s="8">
        <f>SUM(E66+I66+M66+Q66)</f>
        <v>2</v>
      </c>
      <c r="V66" s="8">
        <f>SUM(F66+J66+N66+R66)</f>
        <v>17</v>
      </c>
      <c r="W66" s="9">
        <f t="shared" si="3"/>
        <v>23</v>
      </c>
    </row>
    <row r="67" spans="1:23" ht="12.75">
      <c r="A67" s="6"/>
      <c r="B67" s="7"/>
      <c r="C67" s="7" t="s">
        <v>3</v>
      </c>
      <c r="D67" s="40">
        <v>2</v>
      </c>
      <c r="E67" s="41">
        <v>2</v>
      </c>
      <c r="F67" s="41">
        <v>7</v>
      </c>
      <c r="G67" s="42">
        <v>12</v>
      </c>
      <c r="H67" s="41"/>
      <c r="I67" s="41"/>
      <c r="J67" s="41"/>
      <c r="L67" s="41"/>
      <c r="M67" s="41"/>
      <c r="N67" s="41"/>
      <c r="O67" s="43"/>
      <c r="P67" s="41"/>
      <c r="Q67" s="41"/>
      <c r="R67" s="41"/>
      <c r="S67" s="43"/>
      <c r="T67" s="16">
        <f t="shared" si="4"/>
        <v>2</v>
      </c>
      <c r="U67" s="8">
        <f>SUM(E67+I67+M67+Q67)</f>
        <v>2</v>
      </c>
      <c r="V67" s="8">
        <f>SUM(F67+J67+N67+R67)</f>
        <v>7</v>
      </c>
      <c r="W67" s="9">
        <f t="shared" si="3"/>
        <v>12</v>
      </c>
    </row>
    <row r="68" spans="1:23" ht="12.75">
      <c r="A68" s="6">
        <v>500</v>
      </c>
      <c r="B68" s="7" t="s">
        <v>32</v>
      </c>
      <c r="C68" s="7" t="s">
        <v>2</v>
      </c>
      <c r="D68" s="16">
        <v>14</v>
      </c>
      <c r="E68" s="8">
        <v>13</v>
      </c>
      <c r="F68" s="8">
        <v>2</v>
      </c>
      <c r="G68" s="7">
        <v>2</v>
      </c>
      <c r="H68" s="16">
        <v>0</v>
      </c>
      <c r="I68" s="8">
        <v>0</v>
      </c>
      <c r="J68" s="8">
        <v>0</v>
      </c>
      <c r="K68" s="1">
        <v>0</v>
      </c>
      <c r="L68" s="16">
        <v>0</v>
      </c>
      <c r="M68" s="8">
        <v>0</v>
      </c>
      <c r="N68" s="8">
        <v>0</v>
      </c>
      <c r="O68" s="8">
        <v>0</v>
      </c>
      <c r="P68" s="16">
        <v>0</v>
      </c>
      <c r="Q68" s="8">
        <v>0</v>
      </c>
      <c r="R68" s="8">
        <v>0</v>
      </c>
      <c r="S68" s="8">
        <v>0</v>
      </c>
      <c r="T68" s="16">
        <f t="shared" si="4"/>
        <v>14</v>
      </c>
      <c r="U68" s="8">
        <f t="shared" si="1"/>
        <v>13</v>
      </c>
      <c r="V68" s="8">
        <f t="shared" si="2"/>
        <v>2</v>
      </c>
      <c r="W68" s="9">
        <f t="shared" si="3"/>
        <v>2</v>
      </c>
    </row>
    <row r="69" spans="1:23" ht="12.75">
      <c r="A69" s="6"/>
      <c r="B69" s="7"/>
      <c r="C69" s="7" t="s">
        <v>3</v>
      </c>
      <c r="D69" s="16">
        <v>12</v>
      </c>
      <c r="E69" s="8">
        <v>11</v>
      </c>
      <c r="F69" s="8">
        <v>2</v>
      </c>
      <c r="G69" s="7">
        <v>2</v>
      </c>
      <c r="H69" s="16"/>
      <c r="I69" s="8"/>
      <c r="J69" s="8"/>
      <c r="L69" s="16"/>
      <c r="M69" s="8"/>
      <c r="N69" s="8"/>
      <c r="O69" s="8"/>
      <c r="P69" s="16"/>
      <c r="Q69" s="8"/>
      <c r="R69" s="8"/>
      <c r="S69" s="8"/>
      <c r="T69" s="16">
        <f t="shared" si="4"/>
        <v>12</v>
      </c>
      <c r="U69" s="8">
        <f t="shared" si="1"/>
        <v>11</v>
      </c>
      <c r="V69" s="8">
        <f t="shared" si="2"/>
        <v>2</v>
      </c>
      <c r="W69" s="9">
        <f t="shared" si="3"/>
        <v>2</v>
      </c>
    </row>
    <row r="70" spans="1:23" ht="12.75">
      <c r="A70" s="6">
        <v>501</v>
      </c>
      <c r="B70" s="7" t="s">
        <v>33</v>
      </c>
      <c r="C70" s="7" t="s">
        <v>2</v>
      </c>
      <c r="D70" s="16">
        <v>38383</v>
      </c>
      <c r="E70" s="8">
        <v>33221</v>
      </c>
      <c r="F70" s="8">
        <v>31448</v>
      </c>
      <c r="G70" s="7">
        <v>35038</v>
      </c>
      <c r="H70" s="16">
        <v>34</v>
      </c>
      <c r="I70" s="8">
        <v>29</v>
      </c>
      <c r="J70" s="8">
        <v>30</v>
      </c>
      <c r="K70" s="1">
        <v>29</v>
      </c>
      <c r="L70" s="16">
        <v>5</v>
      </c>
      <c r="M70" s="8">
        <v>2</v>
      </c>
      <c r="N70" s="8">
        <v>2</v>
      </c>
      <c r="O70" s="8">
        <v>0</v>
      </c>
      <c r="P70" s="16">
        <v>0</v>
      </c>
      <c r="Q70" s="8">
        <v>0</v>
      </c>
      <c r="R70" s="8">
        <v>0</v>
      </c>
      <c r="S70" s="8">
        <v>0</v>
      </c>
      <c r="T70" s="16">
        <f t="shared" si="4"/>
        <v>38422</v>
      </c>
      <c r="U70" s="8">
        <f t="shared" si="1"/>
        <v>33252</v>
      </c>
      <c r="V70" s="8">
        <f t="shared" si="2"/>
        <v>31480</v>
      </c>
      <c r="W70" s="9">
        <f t="shared" si="3"/>
        <v>35067</v>
      </c>
    </row>
    <row r="71" spans="1:23" ht="12.75">
      <c r="A71" s="6"/>
      <c r="B71" s="7"/>
      <c r="C71" s="7" t="s">
        <v>3</v>
      </c>
      <c r="D71" s="16">
        <v>10170</v>
      </c>
      <c r="E71" s="8">
        <v>10095</v>
      </c>
      <c r="F71" s="8">
        <v>9324</v>
      </c>
      <c r="G71" s="7">
        <v>9523</v>
      </c>
      <c r="H71" s="16">
        <v>27</v>
      </c>
      <c r="I71" s="8">
        <v>27</v>
      </c>
      <c r="J71" s="8">
        <v>28</v>
      </c>
      <c r="K71" s="1">
        <v>28</v>
      </c>
      <c r="L71" s="16">
        <v>3</v>
      </c>
      <c r="M71" s="8">
        <v>1</v>
      </c>
      <c r="N71" s="8">
        <v>1</v>
      </c>
      <c r="O71" s="8"/>
      <c r="P71" s="16"/>
      <c r="Q71" s="8"/>
      <c r="R71" s="8"/>
      <c r="S71" s="8"/>
      <c r="T71" s="16">
        <f t="shared" si="4"/>
        <v>10200</v>
      </c>
      <c r="U71" s="8">
        <f t="shared" si="1"/>
        <v>10123</v>
      </c>
      <c r="V71" s="8">
        <f t="shared" si="2"/>
        <v>9353</v>
      </c>
      <c r="W71" s="9">
        <f aca="true" t="shared" si="5" ref="W71:W91">SUM(G71+K71+O71+S71)</f>
        <v>9551</v>
      </c>
    </row>
    <row r="72" spans="1:23" ht="12.75">
      <c r="A72" s="6">
        <v>502</v>
      </c>
      <c r="B72" s="7" t="s">
        <v>34</v>
      </c>
      <c r="C72" s="7" t="s">
        <v>2</v>
      </c>
      <c r="D72" s="16">
        <v>29464</v>
      </c>
      <c r="E72" s="8">
        <v>31177</v>
      </c>
      <c r="F72" s="8">
        <v>29478</v>
      </c>
      <c r="G72" s="7">
        <v>33217</v>
      </c>
      <c r="H72" s="16">
        <v>14</v>
      </c>
      <c r="I72" s="8">
        <v>14</v>
      </c>
      <c r="J72" s="8">
        <v>11</v>
      </c>
      <c r="K72" s="1">
        <v>5</v>
      </c>
      <c r="L72" s="16">
        <v>11</v>
      </c>
      <c r="M72" s="8">
        <v>5</v>
      </c>
      <c r="N72" s="8">
        <v>4</v>
      </c>
      <c r="O72" s="8">
        <v>4</v>
      </c>
      <c r="P72" s="16">
        <v>0</v>
      </c>
      <c r="Q72" s="8">
        <v>0</v>
      </c>
      <c r="R72" s="8">
        <v>0</v>
      </c>
      <c r="S72" s="8">
        <v>0</v>
      </c>
      <c r="T72" s="16">
        <f t="shared" si="4"/>
        <v>29489</v>
      </c>
      <c r="U72" s="8">
        <f t="shared" si="1"/>
        <v>31196</v>
      </c>
      <c r="V72" s="8">
        <f t="shared" si="2"/>
        <v>29493</v>
      </c>
      <c r="W72" s="9">
        <f t="shared" si="5"/>
        <v>33226</v>
      </c>
    </row>
    <row r="73" spans="1:23" ht="12.75">
      <c r="A73" s="6"/>
      <c r="B73" s="7"/>
      <c r="C73" s="7" t="s">
        <v>3</v>
      </c>
      <c r="D73" s="16">
        <v>11002</v>
      </c>
      <c r="E73" s="8">
        <v>11180</v>
      </c>
      <c r="F73" s="8">
        <v>10187</v>
      </c>
      <c r="G73" s="7">
        <v>10820</v>
      </c>
      <c r="H73" s="16">
        <v>11</v>
      </c>
      <c r="I73" s="8">
        <v>11</v>
      </c>
      <c r="J73" s="8">
        <v>9</v>
      </c>
      <c r="K73" s="1">
        <v>4</v>
      </c>
      <c r="L73" s="16">
        <v>2</v>
      </c>
      <c r="M73" s="8">
        <v>3</v>
      </c>
      <c r="N73" s="8">
        <v>2</v>
      </c>
      <c r="O73" s="8">
        <v>2</v>
      </c>
      <c r="P73" s="16"/>
      <c r="Q73" s="8"/>
      <c r="R73" s="8"/>
      <c r="S73" s="8"/>
      <c r="T73" s="16">
        <f aca="true" t="shared" si="6" ref="T73:T91">SUM(D73+H73+L73+P73)</f>
        <v>11015</v>
      </c>
      <c r="U73" s="8">
        <f aca="true" t="shared" si="7" ref="U73:U91">SUM(E73+I73+M73+Q73)</f>
        <v>11194</v>
      </c>
      <c r="V73" s="8">
        <f aca="true" t="shared" si="8" ref="V73:V91">SUM(F73+J73+N73+R73)</f>
        <v>10198</v>
      </c>
      <c r="W73" s="9">
        <f t="shared" si="5"/>
        <v>10826</v>
      </c>
    </row>
    <row r="74" spans="1:23" ht="12.75">
      <c r="A74" s="6">
        <v>508</v>
      </c>
      <c r="B74" s="7" t="s">
        <v>35</v>
      </c>
      <c r="C74" s="7" t="s">
        <v>2</v>
      </c>
      <c r="D74" s="16">
        <v>82</v>
      </c>
      <c r="E74" s="8">
        <v>70</v>
      </c>
      <c r="F74" s="8">
        <v>89</v>
      </c>
      <c r="G74" s="7">
        <v>82</v>
      </c>
      <c r="H74" s="16">
        <v>0</v>
      </c>
      <c r="I74" s="8">
        <v>0</v>
      </c>
      <c r="J74" s="8">
        <v>0</v>
      </c>
      <c r="K74" s="1">
        <v>0</v>
      </c>
      <c r="L74" s="16">
        <v>0</v>
      </c>
      <c r="M74" s="8">
        <v>0</v>
      </c>
      <c r="N74" s="8">
        <v>0</v>
      </c>
      <c r="O74" s="8">
        <v>0</v>
      </c>
      <c r="P74" s="16">
        <v>0</v>
      </c>
      <c r="Q74" s="8">
        <v>0</v>
      </c>
      <c r="R74" s="8">
        <v>0</v>
      </c>
      <c r="S74" s="8">
        <v>0</v>
      </c>
      <c r="T74" s="16">
        <f t="shared" si="6"/>
        <v>82</v>
      </c>
      <c r="U74" s="8">
        <f t="shared" si="7"/>
        <v>70</v>
      </c>
      <c r="V74" s="8">
        <f t="shared" si="8"/>
        <v>89</v>
      </c>
      <c r="W74" s="9">
        <f t="shared" si="5"/>
        <v>82</v>
      </c>
    </row>
    <row r="75" spans="1:23" ht="12.75">
      <c r="A75" s="6"/>
      <c r="B75" s="7"/>
      <c r="C75" s="7" t="s">
        <v>3</v>
      </c>
      <c r="D75" s="16">
        <v>7</v>
      </c>
      <c r="E75" s="8">
        <v>3</v>
      </c>
      <c r="F75" s="8">
        <v>7</v>
      </c>
      <c r="G75" s="7">
        <v>7</v>
      </c>
      <c r="H75" s="16"/>
      <c r="I75" s="8"/>
      <c r="J75" s="8"/>
      <c r="L75" s="16"/>
      <c r="M75" s="8"/>
      <c r="N75" s="8"/>
      <c r="O75" s="8"/>
      <c r="P75" s="16"/>
      <c r="Q75" s="8"/>
      <c r="R75" s="8"/>
      <c r="S75" s="8"/>
      <c r="T75" s="16">
        <f t="shared" si="6"/>
        <v>7</v>
      </c>
      <c r="U75" s="8">
        <f t="shared" si="7"/>
        <v>3</v>
      </c>
      <c r="V75" s="8">
        <f t="shared" si="8"/>
        <v>7</v>
      </c>
      <c r="W75" s="9">
        <f t="shared" si="5"/>
        <v>7</v>
      </c>
    </row>
    <row r="76" spans="1:23" ht="12.75">
      <c r="A76" s="6">
        <v>510</v>
      </c>
      <c r="B76" s="7" t="s">
        <v>36</v>
      </c>
      <c r="C76" s="7" t="s">
        <v>2</v>
      </c>
      <c r="D76" s="16">
        <v>4328</v>
      </c>
      <c r="E76" s="8">
        <v>4236</v>
      </c>
      <c r="F76" s="8">
        <v>4227</v>
      </c>
      <c r="G76" s="7">
        <v>4528</v>
      </c>
      <c r="H76" s="16">
        <v>0</v>
      </c>
      <c r="I76" s="8">
        <v>0</v>
      </c>
      <c r="J76" s="8">
        <v>0</v>
      </c>
      <c r="K76" s="1">
        <v>0</v>
      </c>
      <c r="L76" s="16">
        <v>0</v>
      </c>
      <c r="M76" s="8">
        <v>0</v>
      </c>
      <c r="N76" s="8">
        <v>0</v>
      </c>
      <c r="O76" s="8">
        <v>0</v>
      </c>
      <c r="P76" s="16">
        <v>0</v>
      </c>
      <c r="Q76" s="8">
        <v>0</v>
      </c>
      <c r="R76" s="8">
        <v>0</v>
      </c>
      <c r="S76" s="8">
        <v>0</v>
      </c>
      <c r="T76" s="16">
        <f t="shared" si="6"/>
        <v>4328</v>
      </c>
      <c r="U76" s="8">
        <f t="shared" si="7"/>
        <v>4236</v>
      </c>
      <c r="V76" s="8">
        <f t="shared" si="8"/>
        <v>4227</v>
      </c>
      <c r="W76" s="9">
        <f t="shared" si="5"/>
        <v>4528</v>
      </c>
    </row>
    <row r="77" spans="1:23" ht="12.75">
      <c r="A77" s="6"/>
      <c r="B77" s="7"/>
      <c r="C77" s="7" t="s">
        <v>3</v>
      </c>
      <c r="D77" s="16">
        <v>1353</v>
      </c>
      <c r="E77" s="8">
        <v>1251</v>
      </c>
      <c r="F77" s="8">
        <v>1239</v>
      </c>
      <c r="G77" s="7">
        <v>1341</v>
      </c>
      <c r="H77" s="16"/>
      <c r="I77" s="8"/>
      <c r="J77" s="8"/>
      <c r="L77" s="16"/>
      <c r="M77" s="8"/>
      <c r="N77" s="8"/>
      <c r="O77" s="8"/>
      <c r="P77" s="16"/>
      <c r="Q77" s="8"/>
      <c r="R77" s="8"/>
      <c r="S77" s="8"/>
      <c r="T77" s="16">
        <f t="shared" si="6"/>
        <v>1353</v>
      </c>
      <c r="U77" s="8">
        <f t="shared" si="7"/>
        <v>1251</v>
      </c>
      <c r="V77" s="8">
        <f t="shared" si="8"/>
        <v>1239</v>
      </c>
      <c r="W77" s="9">
        <f t="shared" si="5"/>
        <v>1341</v>
      </c>
    </row>
    <row r="78" spans="1:23" ht="12.75">
      <c r="A78" s="6">
        <v>518</v>
      </c>
      <c r="B78" s="7" t="s">
        <v>37</v>
      </c>
      <c r="C78" s="7" t="s">
        <v>2</v>
      </c>
      <c r="D78" s="16">
        <v>792</v>
      </c>
      <c r="E78" s="8">
        <v>828</v>
      </c>
      <c r="F78" s="8">
        <v>803</v>
      </c>
      <c r="G78" s="7">
        <v>785</v>
      </c>
      <c r="H78" s="16">
        <v>0</v>
      </c>
      <c r="I78" s="8">
        <v>0</v>
      </c>
      <c r="J78" s="8">
        <v>0</v>
      </c>
      <c r="K78" s="1">
        <v>0</v>
      </c>
      <c r="L78" s="16">
        <v>0</v>
      </c>
      <c r="M78" s="8">
        <v>0</v>
      </c>
      <c r="N78" s="8">
        <v>0</v>
      </c>
      <c r="O78" s="8">
        <v>0</v>
      </c>
      <c r="P78" s="16">
        <v>0</v>
      </c>
      <c r="Q78" s="8">
        <v>0</v>
      </c>
      <c r="R78" s="8">
        <v>0</v>
      </c>
      <c r="S78" s="8">
        <v>0</v>
      </c>
      <c r="T78" s="16">
        <f t="shared" si="6"/>
        <v>792</v>
      </c>
      <c r="U78" s="8">
        <f t="shared" si="7"/>
        <v>828</v>
      </c>
      <c r="V78" s="8">
        <f t="shared" si="8"/>
        <v>803</v>
      </c>
      <c r="W78" s="9">
        <f t="shared" si="5"/>
        <v>785</v>
      </c>
    </row>
    <row r="79" spans="1:23" ht="12.75">
      <c r="A79" s="6"/>
      <c r="B79" s="7"/>
      <c r="C79" s="7" t="s">
        <v>3</v>
      </c>
      <c r="D79" s="16">
        <v>7</v>
      </c>
      <c r="E79" s="8">
        <v>4</v>
      </c>
      <c r="F79" s="8">
        <v>4</v>
      </c>
      <c r="G79" s="7">
        <v>4</v>
      </c>
      <c r="H79" s="16"/>
      <c r="I79" s="8"/>
      <c r="J79" s="8"/>
      <c r="L79" s="16"/>
      <c r="M79" s="8"/>
      <c r="N79" s="8"/>
      <c r="O79" s="8"/>
      <c r="P79" s="16"/>
      <c r="Q79" s="8"/>
      <c r="R79" s="8"/>
      <c r="S79" s="8"/>
      <c r="T79" s="16">
        <f t="shared" si="6"/>
        <v>7</v>
      </c>
      <c r="U79" s="8">
        <f t="shared" si="7"/>
        <v>4</v>
      </c>
      <c r="V79" s="8">
        <f t="shared" si="8"/>
        <v>4</v>
      </c>
      <c r="W79" s="9">
        <f t="shared" si="5"/>
        <v>4</v>
      </c>
    </row>
    <row r="80" spans="1:23" ht="12.75">
      <c r="A80" s="6">
        <v>520</v>
      </c>
      <c r="B80" s="7" t="s">
        <v>38</v>
      </c>
      <c r="C80" s="7" t="s">
        <v>2</v>
      </c>
      <c r="D80" s="16">
        <v>1393</v>
      </c>
      <c r="E80" s="8">
        <v>1323</v>
      </c>
      <c r="F80" s="8">
        <v>1209</v>
      </c>
      <c r="G80" s="7">
        <v>1118</v>
      </c>
      <c r="H80" s="16">
        <v>0</v>
      </c>
      <c r="I80" s="8">
        <v>0</v>
      </c>
      <c r="J80" s="8">
        <v>0</v>
      </c>
      <c r="K80" s="1">
        <v>0</v>
      </c>
      <c r="L80" s="16">
        <v>0</v>
      </c>
      <c r="M80" s="8">
        <v>0</v>
      </c>
      <c r="N80" s="8">
        <v>0</v>
      </c>
      <c r="O80" s="8">
        <v>0</v>
      </c>
      <c r="P80" s="16">
        <v>0</v>
      </c>
      <c r="Q80" s="8">
        <v>0</v>
      </c>
      <c r="R80" s="8">
        <v>0</v>
      </c>
      <c r="S80" s="8">
        <v>0</v>
      </c>
      <c r="T80" s="16">
        <f t="shared" si="6"/>
        <v>1393</v>
      </c>
      <c r="U80" s="8">
        <f t="shared" si="7"/>
        <v>1323</v>
      </c>
      <c r="V80" s="8">
        <f t="shared" si="8"/>
        <v>1209</v>
      </c>
      <c r="W80" s="9">
        <f t="shared" si="5"/>
        <v>1118</v>
      </c>
    </row>
    <row r="81" spans="1:23" ht="12.75">
      <c r="A81" s="6"/>
      <c r="B81" s="7"/>
      <c r="C81" s="7" t="s">
        <v>3</v>
      </c>
      <c r="D81" s="16">
        <v>905</v>
      </c>
      <c r="E81" s="8">
        <v>845</v>
      </c>
      <c r="F81" s="8">
        <v>768</v>
      </c>
      <c r="G81" s="7">
        <v>748</v>
      </c>
      <c r="H81" s="16"/>
      <c r="I81" s="8"/>
      <c r="J81" s="7"/>
      <c r="L81" s="16"/>
      <c r="M81" s="8"/>
      <c r="N81" s="8"/>
      <c r="O81" s="8"/>
      <c r="P81" s="16"/>
      <c r="Q81" s="8"/>
      <c r="R81" s="8"/>
      <c r="S81" s="8"/>
      <c r="T81" s="16">
        <f t="shared" si="6"/>
        <v>905</v>
      </c>
      <c r="U81" s="8">
        <f t="shared" si="7"/>
        <v>845</v>
      </c>
      <c r="V81" s="8">
        <f t="shared" si="8"/>
        <v>768</v>
      </c>
      <c r="W81" s="9">
        <f t="shared" si="5"/>
        <v>748</v>
      </c>
    </row>
    <row r="82" spans="1:23" ht="12.75">
      <c r="A82" s="6">
        <v>530</v>
      </c>
      <c r="B82" s="7" t="s">
        <v>39</v>
      </c>
      <c r="C82" s="7" t="s">
        <v>2</v>
      </c>
      <c r="D82" s="16">
        <v>506</v>
      </c>
      <c r="E82" s="8">
        <v>498</v>
      </c>
      <c r="F82" s="8">
        <v>505</v>
      </c>
      <c r="G82" s="7">
        <v>483</v>
      </c>
      <c r="H82" s="16">
        <v>2</v>
      </c>
      <c r="I82" s="8">
        <v>1</v>
      </c>
      <c r="J82" s="8">
        <v>0</v>
      </c>
      <c r="K82" s="1">
        <v>0</v>
      </c>
      <c r="L82" s="16">
        <v>0</v>
      </c>
      <c r="M82" s="8">
        <v>0</v>
      </c>
      <c r="N82" s="8">
        <v>0</v>
      </c>
      <c r="O82" s="8">
        <v>0</v>
      </c>
      <c r="P82" s="16">
        <v>0</v>
      </c>
      <c r="Q82" s="8">
        <v>0</v>
      </c>
      <c r="R82" s="8">
        <v>0</v>
      </c>
      <c r="S82" s="8">
        <v>0</v>
      </c>
      <c r="T82" s="16">
        <f t="shared" si="6"/>
        <v>508</v>
      </c>
      <c r="U82" s="8">
        <f t="shared" si="7"/>
        <v>499</v>
      </c>
      <c r="V82" s="8">
        <f t="shared" si="8"/>
        <v>505</v>
      </c>
      <c r="W82" s="9">
        <f t="shared" si="5"/>
        <v>483</v>
      </c>
    </row>
    <row r="83" spans="1:23" ht="12.75">
      <c r="A83" s="6"/>
      <c r="B83" s="7"/>
      <c r="C83" s="7" t="s">
        <v>3</v>
      </c>
      <c r="D83" s="16">
        <v>209</v>
      </c>
      <c r="E83" s="8">
        <v>199</v>
      </c>
      <c r="F83" s="8">
        <v>202</v>
      </c>
      <c r="G83" s="7">
        <v>221</v>
      </c>
      <c r="H83" s="16">
        <v>2</v>
      </c>
      <c r="I83" s="8">
        <v>1</v>
      </c>
      <c r="J83" s="8"/>
      <c r="L83" s="16"/>
      <c r="M83" s="8"/>
      <c r="N83" s="8"/>
      <c r="O83" s="8"/>
      <c r="P83" s="16"/>
      <c r="Q83" s="8"/>
      <c r="R83" s="8"/>
      <c r="S83" s="8"/>
      <c r="T83" s="16">
        <f t="shared" si="6"/>
        <v>211</v>
      </c>
      <c r="U83" s="8">
        <f t="shared" si="7"/>
        <v>200</v>
      </c>
      <c r="V83" s="8">
        <f t="shared" si="8"/>
        <v>202</v>
      </c>
      <c r="W83" s="9">
        <f t="shared" si="5"/>
        <v>221</v>
      </c>
    </row>
    <row r="84" spans="1:23" ht="12.75">
      <c r="A84" s="6">
        <v>540</v>
      </c>
      <c r="B84" s="7" t="s">
        <v>40</v>
      </c>
      <c r="C84" s="7" t="s">
        <v>2</v>
      </c>
      <c r="D84" s="16">
        <v>2651</v>
      </c>
      <c r="E84" s="8">
        <v>2595</v>
      </c>
      <c r="F84" s="8">
        <v>2486</v>
      </c>
      <c r="G84" s="7">
        <v>2524</v>
      </c>
      <c r="H84" s="16">
        <v>0</v>
      </c>
      <c r="I84" s="8">
        <v>1</v>
      </c>
      <c r="J84" s="8">
        <v>1</v>
      </c>
      <c r="K84" s="1">
        <v>1</v>
      </c>
      <c r="L84" s="16">
        <v>0</v>
      </c>
      <c r="M84" s="8">
        <v>0</v>
      </c>
      <c r="N84" s="8">
        <v>0</v>
      </c>
      <c r="O84" s="8">
        <v>0</v>
      </c>
      <c r="P84" s="16">
        <v>0</v>
      </c>
      <c r="Q84" s="8">
        <v>0</v>
      </c>
      <c r="R84" s="8">
        <v>0</v>
      </c>
      <c r="S84" s="8">
        <v>0</v>
      </c>
      <c r="T84" s="16">
        <f t="shared" si="6"/>
        <v>2651</v>
      </c>
      <c r="U84" s="8">
        <f t="shared" si="7"/>
        <v>2596</v>
      </c>
      <c r="V84" s="8">
        <f t="shared" si="8"/>
        <v>2487</v>
      </c>
      <c r="W84" s="9">
        <f t="shared" si="5"/>
        <v>2525</v>
      </c>
    </row>
    <row r="85" spans="1:23" ht="12.75">
      <c r="A85" s="6"/>
      <c r="B85" s="7"/>
      <c r="C85" s="7" t="s">
        <v>3</v>
      </c>
      <c r="D85" s="16">
        <v>560</v>
      </c>
      <c r="E85" s="8">
        <v>564</v>
      </c>
      <c r="F85" s="8">
        <v>551</v>
      </c>
      <c r="G85" s="7">
        <v>552</v>
      </c>
      <c r="H85" s="16"/>
      <c r="I85" s="8">
        <v>1</v>
      </c>
      <c r="J85" s="8">
        <v>1</v>
      </c>
      <c r="K85" s="1">
        <v>1</v>
      </c>
      <c r="L85" s="16"/>
      <c r="M85" s="8"/>
      <c r="N85" s="8"/>
      <c r="O85" s="8"/>
      <c r="P85" s="16"/>
      <c r="Q85" s="8"/>
      <c r="R85" s="8"/>
      <c r="S85" s="8"/>
      <c r="T85" s="16">
        <f t="shared" si="6"/>
        <v>560</v>
      </c>
      <c r="U85" s="8">
        <f t="shared" si="7"/>
        <v>565</v>
      </c>
      <c r="V85" s="8">
        <f t="shared" si="8"/>
        <v>552</v>
      </c>
      <c r="W85" s="9">
        <f t="shared" si="5"/>
        <v>553</v>
      </c>
    </row>
    <row r="86" spans="1:23" ht="12.75">
      <c r="A86" s="6">
        <v>541</v>
      </c>
      <c r="B86" s="7" t="s">
        <v>41</v>
      </c>
      <c r="C86" s="7" t="s">
        <v>2</v>
      </c>
      <c r="D86" s="16">
        <v>1136</v>
      </c>
      <c r="E86" s="8">
        <v>1093</v>
      </c>
      <c r="F86" s="8">
        <v>1023</v>
      </c>
      <c r="G86" s="7">
        <v>1049</v>
      </c>
      <c r="H86" s="16">
        <v>0</v>
      </c>
      <c r="I86" s="8">
        <v>0</v>
      </c>
      <c r="J86" s="8">
        <v>0</v>
      </c>
      <c r="K86" s="1">
        <v>0</v>
      </c>
      <c r="L86" s="16">
        <v>0</v>
      </c>
      <c r="M86" s="8">
        <v>0</v>
      </c>
      <c r="N86" s="8">
        <v>0</v>
      </c>
      <c r="O86" s="8">
        <v>0</v>
      </c>
      <c r="P86" s="16">
        <v>0</v>
      </c>
      <c r="Q86" s="8">
        <v>0</v>
      </c>
      <c r="R86" s="8">
        <v>0</v>
      </c>
      <c r="S86" s="8">
        <v>0</v>
      </c>
      <c r="T86" s="16">
        <f t="shared" si="6"/>
        <v>1136</v>
      </c>
      <c r="U86" s="8">
        <f t="shared" si="7"/>
        <v>1093</v>
      </c>
      <c r="V86" s="8">
        <f t="shared" si="8"/>
        <v>1023</v>
      </c>
      <c r="W86" s="9">
        <f t="shared" si="5"/>
        <v>1049</v>
      </c>
    </row>
    <row r="87" spans="1:23" ht="12.75">
      <c r="A87" s="6"/>
      <c r="B87" s="7"/>
      <c r="C87" s="7" t="s">
        <v>3</v>
      </c>
      <c r="D87" s="16">
        <v>181</v>
      </c>
      <c r="E87" s="8">
        <v>179</v>
      </c>
      <c r="F87" s="8">
        <v>167</v>
      </c>
      <c r="G87" s="7">
        <v>161</v>
      </c>
      <c r="H87" s="16"/>
      <c r="I87" s="8"/>
      <c r="J87" s="8"/>
      <c r="L87" s="16"/>
      <c r="M87" s="8"/>
      <c r="N87" s="8"/>
      <c r="O87" s="8"/>
      <c r="P87" s="16"/>
      <c r="Q87" s="8"/>
      <c r="R87" s="8"/>
      <c r="S87" s="8"/>
      <c r="T87" s="16">
        <f t="shared" si="6"/>
        <v>181</v>
      </c>
      <c r="U87" s="8">
        <f t="shared" si="7"/>
        <v>179</v>
      </c>
      <c r="V87" s="8">
        <f t="shared" si="8"/>
        <v>167</v>
      </c>
      <c r="W87" s="9">
        <f t="shared" si="5"/>
        <v>161</v>
      </c>
    </row>
    <row r="88" spans="1:23" ht="12.75">
      <c r="A88" s="6">
        <v>550</v>
      </c>
      <c r="B88" s="7" t="s">
        <v>42</v>
      </c>
      <c r="C88" s="7" t="s">
        <v>2</v>
      </c>
      <c r="D88" s="16">
        <v>74</v>
      </c>
      <c r="E88" s="8">
        <v>282</v>
      </c>
      <c r="F88" s="8">
        <v>349</v>
      </c>
      <c r="G88" s="7">
        <v>427</v>
      </c>
      <c r="H88" s="16">
        <v>0</v>
      </c>
      <c r="I88" s="8">
        <v>0</v>
      </c>
      <c r="J88" s="8">
        <v>0</v>
      </c>
      <c r="K88" s="1">
        <v>0</v>
      </c>
      <c r="L88" s="16">
        <v>0</v>
      </c>
      <c r="M88" s="8">
        <v>0</v>
      </c>
      <c r="N88" s="8">
        <v>0</v>
      </c>
      <c r="O88" s="8">
        <v>0</v>
      </c>
      <c r="P88" s="16">
        <v>0</v>
      </c>
      <c r="Q88" s="8">
        <v>0</v>
      </c>
      <c r="R88" s="8">
        <v>0</v>
      </c>
      <c r="S88" s="8">
        <v>0</v>
      </c>
      <c r="T88" s="16">
        <f t="shared" si="6"/>
        <v>74</v>
      </c>
      <c r="U88" s="8">
        <f t="shared" si="7"/>
        <v>282</v>
      </c>
      <c r="V88" s="8">
        <f t="shared" si="8"/>
        <v>349</v>
      </c>
      <c r="W88" s="9">
        <f t="shared" si="5"/>
        <v>427</v>
      </c>
    </row>
    <row r="89" spans="1:23" ht="12.75">
      <c r="A89" s="6"/>
      <c r="B89" s="7"/>
      <c r="C89" s="7" t="s">
        <v>3</v>
      </c>
      <c r="D89" s="16">
        <v>10</v>
      </c>
      <c r="E89" s="8">
        <v>15</v>
      </c>
      <c r="F89" s="8">
        <v>16</v>
      </c>
      <c r="G89" s="7">
        <v>16</v>
      </c>
      <c r="H89" s="16"/>
      <c r="I89" s="8"/>
      <c r="J89" s="8"/>
      <c r="L89" s="16"/>
      <c r="M89" s="8"/>
      <c r="N89" s="8"/>
      <c r="O89" s="8"/>
      <c r="P89" s="16"/>
      <c r="Q89" s="8"/>
      <c r="R89" s="8"/>
      <c r="S89" s="8"/>
      <c r="T89" s="16">
        <f t="shared" si="6"/>
        <v>10</v>
      </c>
      <c r="U89" s="8">
        <f t="shared" si="7"/>
        <v>15</v>
      </c>
      <c r="V89" s="8">
        <f t="shared" si="8"/>
        <v>16</v>
      </c>
      <c r="W89" s="9">
        <f t="shared" si="5"/>
        <v>16</v>
      </c>
    </row>
    <row r="90" spans="1:23" ht="12.75">
      <c r="A90" s="6" t="s">
        <v>45</v>
      </c>
      <c r="B90" s="7"/>
      <c r="C90" s="7" t="s">
        <v>2</v>
      </c>
      <c r="D90" s="16">
        <v>2</v>
      </c>
      <c r="E90" s="8">
        <v>4</v>
      </c>
      <c r="F90" s="8">
        <v>4</v>
      </c>
      <c r="G90" s="7">
        <v>4</v>
      </c>
      <c r="H90" s="16">
        <v>0</v>
      </c>
      <c r="I90" s="8">
        <v>0</v>
      </c>
      <c r="J90" s="8">
        <v>0</v>
      </c>
      <c r="K90" s="1">
        <v>0</v>
      </c>
      <c r="L90" s="16">
        <v>0</v>
      </c>
      <c r="M90" s="8">
        <v>0</v>
      </c>
      <c r="N90" s="8">
        <v>0</v>
      </c>
      <c r="O90" s="8">
        <v>0</v>
      </c>
      <c r="P90" s="16">
        <v>0</v>
      </c>
      <c r="Q90" s="8">
        <v>0</v>
      </c>
      <c r="R90" s="8">
        <v>0</v>
      </c>
      <c r="S90" s="8">
        <v>0</v>
      </c>
      <c r="T90" s="16">
        <f t="shared" si="6"/>
        <v>2</v>
      </c>
      <c r="U90" s="8">
        <f t="shared" si="7"/>
        <v>4</v>
      </c>
      <c r="V90" s="8">
        <f t="shared" si="8"/>
        <v>4</v>
      </c>
      <c r="W90" s="9">
        <f t="shared" si="5"/>
        <v>4</v>
      </c>
    </row>
    <row r="91" spans="1:23" ht="12.75">
      <c r="A91" s="6"/>
      <c r="B91" s="7"/>
      <c r="C91" s="7" t="s">
        <v>3</v>
      </c>
      <c r="D91" s="37">
        <v>1</v>
      </c>
      <c r="E91" s="27">
        <v>1</v>
      </c>
      <c r="F91" s="27">
        <v>1</v>
      </c>
      <c r="G91" s="38">
        <v>1</v>
      </c>
      <c r="H91" s="37"/>
      <c r="I91" s="27"/>
      <c r="J91" s="27"/>
      <c r="L91" s="37"/>
      <c r="M91" s="27"/>
      <c r="N91" s="38"/>
      <c r="O91" s="38"/>
      <c r="P91" s="37"/>
      <c r="Q91" s="27"/>
      <c r="R91" s="27"/>
      <c r="S91" s="27"/>
      <c r="T91" s="37">
        <f t="shared" si="6"/>
        <v>1</v>
      </c>
      <c r="U91" s="27">
        <f t="shared" si="7"/>
        <v>1</v>
      </c>
      <c r="V91" s="27">
        <f t="shared" si="8"/>
        <v>1</v>
      </c>
      <c r="W91" s="39">
        <f t="shared" si="5"/>
        <v>1</v>
      </c>
    </row>
    <row r="92" spans="1:23" ht="28.5" customHeight="1">
      <c r="A92" s="32"/>
      <c r="B92" s="33" t="s">
        <v>43</v>
      </c>
      <c r="C92" s="34" t="s">
        <v>2</v>
      </c>
      <c r="D92" s="29">
        <f>SUM(D6+D8+D10+D12+D14+D16+D18+D20+D22+D24+D26+D28+D30+D32+D34+D36+D38+D40+D42+D44+D46+D48+D50+D52+D54+D56+D58+D60+D62+D64+D66+D68+D70+D72+D74+D76+D78+D80+D82+D84+D86+D88+D90)</f>
        <v>501421</v>
      </c>
      <c r="E92" s="29">
        <f>SUM(E6+E8+E10+E12+E14+E16+E18+E20+E22+E24+E26+E28+E30+E32+E34+E36+E38+E40+E42+E44+E46+E48+E50+E52+E54+E56+E58+E60+E62+E64+E66+E68+E70+E72+E74+E76+E78+E80+E82+E84+E86+E88+E90)</f>
        <v>504868</v>
      </c>
      <c r="F92" s="29">
        <f>SUM(F6+F8+F10+F12+F14+F16+F18+F20+F22+F24+F26+F28+F30+F32+F34+F36+F38+F40+F42+F44+F46+F48+F50+F52+F54+F56+F58+F60+F62+F64+F66+F68+F70+F72+F74+F76+F78+F80+F82+F84+F86+F88+F90)</f>
        <v>507568</v>
      </c>
      <c r="G92" s="29">
        <f>SUM(G6+G8+G10+G12+G14+G16+G18+G20+G22+G24+G26+G28+G30+G32+G34+G36+G38+G40+G42+G44+G46+G48+G50+G52+G54+G56+G58+G60+G62+G64+G66+G68+G70+G72+G74+G76+G78+G80+G82+G84+G86+G88+G90)</f>
        <v>510170</v>
      </c>
      <c r="H92" s="29">
        <f>SUM(H6+H8+H10+H12+H14+H16+H18+H20+H22+H24+H26+H28+H30+H32+H34+H36+H38+H40+H42+H44+H46+H48+H50+H52+H54+H56+H58+H60+H62+H64+H68+H70+H72+H74+H76+H78+H80+H82+H84+H86+H88+H90)</f>
        <v>87492</v>
      </c>
      <c r="I92" s="29">
        <f aca="true" t="shared" si="9" ref="I92:S92">SUM(I6+I8+I10+I12+I14+I16+I18+I20+I22+I24+I26+I28+I30+I32+I34+I36+I38+I40+I42+I44+I46+I48+I50+I52+I54+I56+I58+I60+I62+I64+I68+I70+I72+I74+I76+I78+I80+I82+I84+I86+I88+I90)</f>
        <v>83992</v>
      </c>
      <c r="J92" s="29">
        <f t="shared" si="9"/>
        <v>87689</v>
      </c>
      <c r="K92" s="29">
        <f t="shared" si="9"/>
        <v>85591</v>
      </c>
      <c r="L92" s="29">
        <f t="shared" si="9"/>
        <v>354</v>
      </c>
      <c r="M92" s="29">
        <f t="shared" si="9"/>
        <v>343</v>
      </c>
      <c r="N92" s="29">
        <f t="shared" si="9"/>
        <v>341</v>
      </c>
      <c r="O92" s="29">
        <f t="shared" si="9"/>
        <v>322</v>
      </c>
      <c r="P92" s="29">
        <f t="shared" si="9"/>
        <v>0</v>
      </c>
      <c r="Q92" s="29">
        <f t="shared" si="9"/>
        <v>0</v>
      </c>
      <c r="R92" s="29">
        <f t="shared" si="9"/>
        <v>0</v>
      </c>
      <c r="S92" s="29">
        <f t="shared" si="9"/>
        <v>0</v>
      </c>
      <c r="T92" s="45">
        <f aca="true" t="shared" si="10" ref="T92:W93">SUM(T6+T8+T10+T12+T14+T16+T18+T20+T22+T24+T26+T28+T30+T32+T34+T36+T38+T40+T42+T44+T46+T48+T50+T52+T54+T56+T58+T60+T62+T64+T66+T68+T70+T72+T74+T76+T78+T80+T82+T84+T86+T88+T90)</f>
        <v>589267</v>
      </c>
      <c r="U92" s="45">
        <f t="shared" si="10"/>
        <v>589203</v>
      </c>
      <c r="V92" s="45">
        <f t="shared" si="10"/>
        <v>595598</v>
      </c>
      <c r="W92" s="46">
        <f t="shared" si="10"/>
        <v>596083</v>
      </c>
    </row>
    <row r="93" spans="1:23" ht="12.75">
      <c r="A93" s="11"/>
      <c r="B93" s="12"/>
      <c r="C93" s="35" t="s">
        <v>3</v>
      </c>
      <c r="D93" s="30">
        <f>SUM(D7+D9+D11+D13+D15+D17+D19+D21+D23+D25+D27+D29+D31+D33+D35+D37+D39+D41+D43+D45+D47+D49+D51+D53+D55+D57+D59+D61+D63+D65+D67+D69+D71+D73+D75+D77+D79+D81+D83+D85+D87+D89+D91)</f>
        <v>115841</v>
      </c>
      <c r="E93" s="30">
        <f>SUM(E7+E9+E11+E13+E15+E17+E19+E21+E23+E25+E27+E29+E31+E33+E35+E37+E39+E41+E43+E45+E47+E49+E51+E53+E55+E57+E59+E61+E63+E65+E67+E69+E71+E73+E75+E77+E79+E81+E83+E85+E87+E89+E91)</f>
        <v>116450</v>
      </c>
      <c r="F93" s="30">
        <f>SUM(F7+F9+F11+F13+F15+F17+F19+F21+F23+F25+F27+F29+F31+F33+F35+F37+F39+F41+F43+F45+F47+F49+F51+F53+F55+F57+F59+F61+F63+F65+F67++F69+F71+F73+F75+F77+F79+F81+F83+F85+F87+F89+F91)</f>
        <v>114476</v>
      </c>
      <c r="G93" s="30">
        <f>SUM(G7+G9+G11+G13+G15+G17+G19+G21+G23+G25+G27+G29+G31+G33+G35+G37+G39+G41+G43+G45+G47+G49+G51+G53+G55+G57+G59+G61+G63+G65+G67++G69+G71+G73+G75+G77+G79+G81+G83+G85+G87+G89+G91)</f>
        <v>115785</v>
      </c>
      <c r="H93" s="30">
        <f>SUM(H7+H9+H11+H13+H15+H17+H19+H21+H23+H25+H27+H29+H31+H33+H35+H37+H39+H41+H43+H45+H47+H49+H51+H53+H55+H57+H59+H61+H63+H65+H69+H71+H73+H75+H77+H79+H81+H83+H85+H87+H89+H91)</f>
        <v>6586</v>
      </c>
      <c r="I93" s="30">
        <f>SUM(I7+I9+I11+I13+I15+I17+I19+I21+I23+I25+I27+I29+I31+I33+I35+I37+I39+I41+I43+I45+I47+I49+I51+I53+I55+I57+I59+I61+I63+I65+I69+I71+I73+I75+I77+I79+I81+I83+I85+I87+I89+I91)</f>
        <v>6238</v>
      </c>
      <c r="J93" s="30">
        <f>SUM(J7+J9+J11+J13+J15+J17+J19+J21+J23+J25+J27+J29+J31+J33+J35+J37+J39+J41+J43+J45+J47+J49+J51+J53+J55+J57+J59+J61+J63+J65+J69+J71+J73+J75+J77+J79+J81+J83+J85+J87+J89+J91)</f>
        <v>7000</v>
      </c>
      <c r="K93" s="30">
        <f>SUM(K7+K9+K11+K13+K15+K17+K19+K21+K23+K25+K27+K29+K31+K33+K35+K37+K39+K41+K43+K45+K47+K49+K51+K53+K55+K57+K59+K61+K63+K65+K69+K71+K73+K75+K77+K79+K81+K83+K85+K87+K89+K91)</f>
        <v>6958</v>
      </c>
      <c r="L93" s="30">
        <f>SUM(L7+L9+L11+L13+L15+L17+L19+L21+L23+L25+L27+L29+L31+L33+L35+L37+L39+L41+L43+L45+L47+L49+L51+L53+L55+L57+L59+L61+L63+L65+L69+L71+L73+L75+L77+L79+L81+L83+L85+L87+L89+L91)</f>
        <v>85</v>
      </c>
      <c r="M93" s="30">
        <f aca="true" t="shared" si="11" ref="M93:S93">SUM(M7+M9+M11+M13+M15+M17+M19+M21+M23+M25+M27+M29+M31+M33+M35+M37+M39+M41+M43+M45+M47+M49+M51+M53+M55+M57+M59+M61+M63+M65+M69+M71+M73+M75+M77+M79+M81+M83+M85+M87+M89+M91)</f>
        <v>92</v>
      </c>
      <c r="N93" s="30">
        <f>SUM(N7+N9+N11+N13+N15+N17+N19+N21+N23+N25+N27+N29+N31+N33+N35+N37+N39+N41+N43+N45+N47+N49+N51+N53+N55+N57+N59+N61+N63+N65+N69+N71+N73+N75+N77+N79+N81+N83+N85+N87+N89+N91)</f>
        <v>89</v>
      </c>
      <c r="O93" s="30">
        <f>SUM(O7+O9+O11+O13+O15+O17+O19+O21+O23+O25+O27+O29+O31+O33+O35+O37+O39+O41+O43+O45+O47+O49+O51+O53+O55+O57+O59+O61+O63+O65+O69+O71+O73+O75+O77+O79+O81+O83+O85+O87+O89+O91)</f>
        <v>84</v>
      </c>
      <c r="P93" s="30">
        <f t="shared" si="11"/>
        <v>0</v>
      </c>
      <c r="Q93" s="30">
        <f t="shared" si="11"/>
        <v>0</v>
      </c>
      <c r="R93" s="30">
        <f t="shared" si="11"/>
        <v>0</v>
      </c>
      <c r="S93" s="30">
        <f t="shared" si="11"/>
        <v>0</v>
      </c>
      <c r="T93" s="30">
        <f t="shared" si="10"/>
        <v>122512</v>
      </c>
      <c r="U93" s="30">
        <f t="shared" si="10"/>
        <v>122780</v>
      </c>
      <c r="V93" s="30">
        <f t="shared" si="10"/>
        <v>121565</v>
      </c>
      <c r="W93" s="31">
        <f t="shared" si="10"/>
        <v>122827</v>
      </c>
    </row>
    <row r="94" spans="4:23" ht="12.75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6" ht="12.75">
      <c r="A96" s="18" t="s">
        <v>46</v>
      </c>
    </row>
  </sheetData>
  <mergeCells count="5">
    <mergeCell ref="T4:W4"/>
    <mergeCell ref="D4:G4"/>
    <mergeCell ref="H4:K4"/>
    <mergeCell ref="L4:O4"/>
    <mergeCell ref="P4:S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2016-06-22T07:48:54Z</cp:lastPrinted>
  <dcterms:created xsi:type="dcterms:W3CDTF">2016-06-16T09:41:11Z</dcterms:created>
  <dcterms:modified xsi:type="dcterms:W3CDTF">2020-11-27T12:00:55Z</dcterms:modified>
  <cp:category/>
  <cp:version/>
  <cp:contentType/>
  <cp:contentStatus/>
</cp:coreProperties>
</file>