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6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<sst xmlns="http://schemas.openxmlformats.org/spreadsheetml/2006/main" count="37" uniqueCount="31">
  <si>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</si>
  <si>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</si>
  <si>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</si>
  <si>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</si>
  <si>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</si>
  <si>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</si>
  <si>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</si>
  <si>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</si>
  <si>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</si>
  <si>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</si>
  <si>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</si>
  <si>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</si>
  <si>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</si>
  <si>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</si>
  <si>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</si>
  <si>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</si>
  <si>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</si>
  <si>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</si>
  <si>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</si>
  <si>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</si>
  <si>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</si>
  <si>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</si>
  <si>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</si>
  <si>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</si>
  <si>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</si>
  <si>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</si>
  <si>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</si>
  <si>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</si>
  <si>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>FUENTE: INE. Encuesta de ocupación hotelera.</t>
  </si>
  <si>
    <t>11.3.3.1. VIAJEROS, PERNOCTACIONES, GRADO DE OCUPACIÓN, ESTANCIA MEDIA Y PERSONAL EMPLEADO POR MESES.</t>
  </si>
  <si>
    <t>MUNICIPIO DE SEVILLA. AÑO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</si>
</sst>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\ _€_-;\-* #,##0.0\ _€_-;_-* &quot;-&quot;??\ _€_-;_-@_-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\ _€_-;\-* #,##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ntique Oliv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0" fillId="0" borderId="0" xfId="48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P24" sqref="P24"/>
    </sheetView>
  </sheetViews>
  <sheetFormatPr defaultColWidth="11.421875" defaultRowHeight="12.75"/>
  <cols>
    <col min="1" max="1" width="12.421875" style="4" bestFit="1" customWidth="1"/>
    <col min="2" max="3" width="11.421875" style="4" customWidth="1"/>
    <col min="4" max="4" width="13.57421875" style="4" customWidth="1"/>
    <col min="5" max="6" width="11.421875" style="4" customWidth="1"/>
    <col min="7" max="7" width="15.00390625" style="4" bestFit="1" customWidth="1"/>
    <col min="8" max="8" width="11.7109375" style="4" bestFit="1" customWidth="1"/>
    <col min="9" max="10" width="10.7109375" style="4" customWidth="1"/>
    <col min="11" max="16384" width="11.421875" style="4" customWidth="1"/>
  </cols>
  <sheetData>
    <row r="1" spans="1:10" s="25" customFormat="1" ht="15.75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5" customFormat="1" ht="15.75">
      <c r="A2" s="7" t="s">
        <v>30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7"/>
      <c r="B3" s="6"/>
      <c r="C3" s="6"/>
      <c r="D3" s="6"/>
      <c r="E3" s="6"/>
      <c r="F3" s="6"/>
      <c r="G3" s="6"/>
      <c r="H3" s="6"/>
      <c r="I3" s="6"/>
      <c r="J3" s="6"/>
    </row>
    <row r="4" ht="13.5" thickBot="1"/>
    <row r="5" spans="1:10" ht="12.75">
      <c r="A5" s="34">
        <v>2019</v>
      </c>
      <c r="B5" s="36" t="s">
        <v>0</v>
      </c>
      <c r="C5" s="36"/>
      <c r="D5" s="36"/>
      <c r="E5" s="36" t="s">
        <v>1</v>
      </c>
      <c r="F5" s="36"/>
      <c r="G5" s="36"/>
      <c r="H5" s="30" t="s">
        <v>25</v>
      </c>
      <c r="I5" s="30" t="s">
        <v>26</v>
      </c>
      <c r="J5" s="32" t="s">
        <v>27</v>
      </c>
    </row>
    <row r="6" spans="1:10" ht="12.75">
      <c r="A6" s="35"/>
      <c r="B6" s="1" t="s">
        <v>2</v>
      </c>
      <c r="C6" s="1" t="s">
        <v>2</v>
      </c>
      <c r="D6" s="1" t="s">
        <v>3</v>
      </c>
      <c r="E6" s="1" t="s">
        <v>2</v>
      </c>
      <c r="F6" s="1" t="s">
        <v>2</v>
      </c>
      <c r="G6" s="1" t="s">
        <v>3</v>
      </c>
      <c r="H6" s="31"/>
      <c r="I6" s="31" t="s">
        <v>4</v>
      </c>
      <c r="J6" s="33" t="s">
        <v>5</v>
      </c>
    </row>
    <row r="7" spans="1:10" ht="12.75">
      <c r="A7" s="35"/>
      <c r="B7" s="2" t="s">
        <v>6</v>
      </c>
      <c r="C7" s="1" t="s">
        <v>7</v>
      </c>
      <c r="D7" s="1" t="s">
        <v>8</v>
      </c>
      <c r="E7" s="2" t="s">
        <v>6</v>
      </c>
      <c r="F7" s="1" t="s">
        <v>7</v>
      </c>
      <c r="G7" s="1" t="s">
        <v>9</v>
      </c>
      <c r="H7" s="31"/>
      <c r="I7" s="31" t="s">
        <v>10</v>
      </c>
      <c r="J7" s="33" t="s">
        <v>11</v>
      </c>
    </row>
    <row r="8" spans="1:10" ht="12.75">
      <c r="A8" s="16"/>
      <c r="B8" s="3"/>
      <c r="C8" s="3"/>
      <c r="D8" s="5"/>
      <c r="E8" s="3"/>
      <c r="F8" s="3"/>
      <c r="G8" s="5"/>
      <c r="H8" s="3"/>
      <c r="I8" s="3"/>
      <c r="J8" s="17"/>
    </row>
    <row r="9" spans="1:21" ht="12.75">
      <c r="A9" s="16" t="s">
        <v>12</v>
      </c>
      <c r="B9" s="26">
        <v>89098</v>
      </c>
      <c r="C9" s="26">
        <v>95756</v>
      </c>
      <c r="D9" s="26">
        <f>SUM(B9,C9)</f>
        <v>184854</v>
      </c>
      <c r="E9" s="27">
        <v>159133</v>
      </c>
      <c r="F9" s="27">
        <v>234955</v>
      </c>
      <c r="G9" s="26">
        <f>SUM(E9,F9)</f>
        <v>394088</v>
      </c>
      <c r="H9" s="28">
        <v>56.29</v>
      </c>
      <c r="I9" s="28">
        <v>2.13</v>
      </c>
      <c r="J9" s="29">
        <v>3561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0" ht="12.75">
      <c r="A10" s="16" t="s">
        <v>13</v>
      </c>
      <c r="B10" s="26">
        <v>104170</v>
      </c>
      <c r="C10" s="26">
        <v>98962</v>
      </c>
      <c r="D10" s="26">
        <f aca="true" t="shared" si="0" ref="D10:D20">SUM(B10,C10)</f>
        <v>203132</v>
      </c>
      <c r="E10" s="27">
        <v>179062</v>
      </c>
      <c r="F10" s="27">
        <v>232868</v>
      </c>
      <c r="G10" s="26">
        <f aca="true" t="shared" si="1" ref="G10:G20">SUM(E10,F10)</f>
        <v>411930</v>
      </c>
      <c r="H10" s="28">
        <v>63.6</v>
      </c>
      <c r="I10" s="28">
        <v>2.03</v>
      </c>
      <c r="J10" s="29">
        <v>3575</v>
      </c>
    </row>
    <row r="11" spans="1:10" ht="12.75">
      <c r="A11" s="16" t="s">
        <v>14</v>
      </c>
      <c r="B11" s="26">
        <v>114964</v>
      </c>
      <c r="C11" s="26">
        <v>128153</v>
      </c>
      <c r="D11" s="26">
        <f t="shared" si="0"/>
        <v>243117</v>
      </c>
      <c r="E11" s="27">
        <v>209980</v>
      </c>
      <c r="F11" s="27">
        <v>311872</v>
      </c>
      <c r="G11" s="26">
        <f t="shared" si="1"/>
        <v>521852</v>
      </c>
      <c r="H11" s="28">
        <v>72.88</v>
      </c>
      <c r="I11" s="28">
        <v>2.15</v>
      </c>
      <c r="J11" s="29">
        <v>3698</v>
      </c>
    </row>
    <row r="12" spans="1:10" ht="12.75">
      <c r="A12" s="16" t="s">
        <v>15</v>
      </c>
      <c r="B12" s="26">
        <v>96640</v>
      </c>
      <c r="C12" s="26">
        <v>153256</v>
      </c>
      <c r="D12" s="26">
        <f t="shared" si="0"/>
        <v>249896</v>
      </c>
      <c r="E12" s="27">
        <v>185657</v>
      </c>
      <c r="F12" s="27">
        <v>364732</v>
      </c>
      <c r="G12" s="26">
        <f t="shared" si="1"/>
        <v>550389</v>
      </c>
      <c r="H12" s="28">
        <v>78.27</v>
      </c>
      <c r="I12" s="28">
        <v>2.2</v>
      </c>
      <c r="J12" s="29">
        <v>3683</v>
      </c>
    </row>
    <row r="13" spans="1:10" ht="12.75">
      <c r="A13" s="16" t="s">
        <v>16</v>
      </c>
      <c r="B13" s="26">
        <v>106410</v>
      </c>
      <c r="C13" s="26">
        <v>160487</v>
      </c>
      <c r="D13" s="26">
        <f t="shared" si="0"/>
        <v>266897</v>
      </c>
      <c r="E13" s="27">
        <v>198503</v>
      </c>
      <c r="F13" s="27">
        <v>361207</v>
      </c>
      <c r="G13" s="26">
        <f t="shared" si="1"/>
        <v>559710</v>
      </c>
      <c r="H13" s="28">
        <v>77.47</v>
      </c>
      <c r="I13" s="28">
        <v>2.1</v>
      </c>
      <c r="J13" s="29">
        <v>3753</v>
      </c>
    </row>
    <row r="14" spans="1:10" ht="12.75">
      <c r="A14" s="16" t="s">
        <v>17</v>
      </c>
      <c r="B14" s="26">
        <v>95766</v>
      </c>
      <c r="C14" s="26">
        <v>144299</v>
      </c>
      <c r="D14" s="26">
        <f t="shared" si="0"/>
        <v>240065</v>
      </c>
      <c r="E14" s="27">
        <v>167272</v>
      </c>
      <c r="F14" s="27">
        <v>329585</v>
      </c>
      <c r="G14" s="26">
        <f t="shared" si="1"/>
        <v>496857</v>
      </c>
      <c r="H14" s="28">
        <v>71.25</v>
      </c>
      <c r="I14" s="28">
        <v>2.07</v>
      </c>
      <c r="J14" s="29">
        <v>3716</v>
      </c>
    </row>
    <row r="15" spans="1:10" ht="12.75">
      <c r="A15" s="16" t="s">
        <v>18</v>
      </c>
      <c r="B15" s="26">
        <v>80486</v>
      </c>
      <c r="C15" s="26">
        <v>131732</v>
      </c>
      <c r="D15" s="26">
        <f t="shared" si="0"/>
        <v>212218</v>
      </c>
      <c r="E15" s="27">
        <v>140011</v>
      </c>
      <c r="F15" s="27">
        <v>309946</v>
      </c>
      <c r="G15" s="26">
        <f t="shared" si="1"/>
        <v>449957</v>
      </c>
      <c r="H15" s="28">
        <v>63.57</v>
      </c>
      <c r="I15" s="28">
        <v>2.12</v>
      </c>
      <c r="J15" s="29">
        <v>3697</v>
      </c>
    </row>
    <row r="16" spans="1:10" ht="12.75">
      <c r="A16" s="16" t="s">
        <v>19</v>
      </c>
      <c r="B16" s="26">
        <v>88619</v>
      </c>
      <c r="C16" s="26">
        <v>161178</v>
      </c>
      <c r="D16" s="26">
        <f t="shared" si="0"/>
        <v>249797</v>
      </c>
      <c r="E16" s="27">
        <v>156570</v>
      </c>
      <c r="F16" s="27">
        <v>359542</v>
      </c>
      <c r="G16" s="26">
        <f t="shared" si="1"/>
        <v>516112</v>
      </c>
      <c r="H16" s="28">
        <v>72.66</v>
      </c>
      <c r="I16" s="28">
        <v>2.07</v>
      </c>
      <c r="J16" s="29">
        <v>3614</v>
      </c>
    </row>
    <row r="17" spans="1:10" ht="12.75">
      <c r="A17" s="16" t="s">
        <v>20</v>
      </c>
      <c r="B17" s="26">
        <v>93982</v>
      </c>
      <c r="C17" s="26">
        <v>164433</v>
      </c>
      <c r="D17" s="26">
        <f t="shared" si="0"/>
        <v>258415</v>
      </c>
      <c r="E17" s="27">
        <v>163573</v>
      </c>
      <c r="F17" s="27">
        <v>366441</v>
      </c>
      <c r="G17" s="26">
        <f t="shared" si="1"/>
        <v>530014</v>
      </c>
      <c r="H17" s="28">
        <v>74.53</v>
      </c>
      <c r="I17" s="28">
        <v>2.05</v>
      </c>
      <c r="J17" s="29">
        <v>3940</v>
      </c>
    </row>
    <row r="18" spans="1:10" ht="12.75">
      <c r="A18" s="16" t="s">
        <v>21</v>
      </c>
      <c r="B18" s="26">
        <v>96708</v>
      </c>
      <c r="C18" s="26">
        <v>173361</v>
      </c>
      <c r="D18" s="26">
        <f t="shared" si="0"/>
        <v>270069</v>
      </c>
      <c r="E18" s="27">
        <v>175229</v>
      </c>
      <c r="F18" s="27">
        <v>384424</v>
      </c>
      <c r="G18" s="26">
        <f t="shared" si="1"/>
        <v>559653</v>
      </c>
      <c r="H18" s="28">
        <v>75.83</v>
      </c>
      <c r="I18" s="28">
        <v>2.07</v>
      </c>
      <c r="J18" s="29">
        <v>3789</v>
      </c>
    </row>
    <row r="19" spans="1:10" ht="12.75">
      <c r="A19" s="16" t="s">
        <v>22</v>
      </c>
      <c r="B19" s="26">
        <v>107357</v>
      </c>
      <c r="C19" s="26">
        <v>115033</v>
      </c>
      <c r="D19" s="26">
        <f t="shared" si="0"/>
        <v>222390</v>
      </c>
      <c r="E19" s="27">
        <v>194540</v>
      </c>
      <c r="F19" s="27">
        <v>272498</v>
      </c>
      <c r="G19" s="26">
        <f t="shared" si="1"/>
        <v>467038</v>
      </c>
      <c r="H19" s="28">
        <v>65.46</v>
      </c>
      <c r="I19" s="28">
        <v>2.1</v>
      </c>
      <c r="J19" s="29">
        <v>3829</v>
      </c>
    </row>
    <row r="20" spans="1:10" ht="12.75">
      <c r="A20" s="16" t="s">
        <v>23</v>
      </c>
      <c r="B20" s="26">
        <v>106706</v>
      </c>
      <c r="C20" s="26">
        <v>103796</v>
      </c>
      <c r="D20" s="26">
        <f t="shared" si="0"/>
        <v>210502</v>
      </c>
      <c r="E20" s="27">
        <v>197071</v>
      </c>
      <c r="F20" s="27">
        <v>232191</v>
      </c>
      <c r="G20" s="26">
        <f t="shared" si="1"/>
        <v>429262</v>
      </c>
      <c r="H20" s="28">
        <v>58.15</v>
      </c>
      <c r="I20" s="28">
        <v>2.04</v>
      </c>
      <c r="J20" s="29">
        <v>3766</v>
      </c>
    </row>
    <row r="21" spans="1:10" ht="12.75">
      <c r="A21" s="16"/>
      <c r="B21" s="10"/>
      <c r="C21" s="10"/>
      <c r="D21" s="10"/>
      <c r="E21" s="10"/>
      <c r="F21" s="10"/>
      <c r="G21" s="10"/>
      <c r="H21" s="11"/>
      <c r="I21" s="11"/>
      <c r="J21" s="18"/>
    </row>
    <row r="22" spans="1:10" ht="13.5" thickBot="1">
      <c r="A22" s="19" t="s">
        <v>24</v>
      </c>
      <c r="B22" s="20">
        <f aca="true" t="shared" si="2" ref="B22:G22">SUM(B9:B20)</f>
        <v>1180906</v>
      </c>
      <c r="C22" s="20">
        <f t="shared" si="2"/>
        <v>1630446</v>
      </c>
      <c r="D22" s="20">
        <f t="shared" si="2"/>
        <v>2811352</v>
      </c>
      <c r="E22" s="20">
        <f t="shared" si="2"/>
        <v>2126601</v>
      </c>
      <c r="F22" s="20">
        <f t="shared" si="2"/>
        <v>3760261</v>
      </c>
      <c r="G22" s="20">
        <f t="shared" si="2"/>
        <v>5886862</v>
      </c>
      <c r="H22" s="21">
        <f>AVERAGE(H9:H20)</f>
        <v>69.16333333333334</v>
      </c>
      <c r="I22" s="21">
        <f>AVERAGE(I9:I20)</f>
        <v>2.0941666666666667</v>
      </c>
      <c r="J22" s="22">
        <f>AVERAGE(J9:J20)</f>
        <v>3718.4166666666665</v>
      </c>
    </row>
    <row r="24" spans="6:7" ht="12.75">
      <c r="F24" s="12"/>
      <c r="G24" s="12"/>
    </row>
    <row r="25" spans="1:7" ht="12.75">
      <c r="A25" s="8" t="s">
        <v>28</v>
      </c>
      <c r="F25" s="13"/>
      <c r="G25" s="12"/>
    </row>
    <row r="26" spans="6:7" ht="12.75">
      <c r="F26" s="14"/>
      <c r="G26" s="12"/>
    </row>
    <row r="27" spans="6:7" ht="12.75">
      <c r="F27" s="15"/>
      <c r="G27" s="12"/>
    </row>
  </sheetData>
  <sheetProtection/>
  <mergeCells count="6">
    <mergeCell ref="I5:I7"/>
    <mergeCell ref="J5:J7"/>
    <mergeCell ref="A5:A7"/>
    <mergeCell ref="B5:D5"/>
    <mergeCell ref="E5:G5"/>
    <mergeCell ref="H5:H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Fernanda Moreno Nisa</cp:lastModifiedBy>
  <dcterms:created xsi:type="dcterms:W3CDTF">2009-07-29T09:51:35Z</dcterms:created>
  <dcterms:modified xsi:type="dcterms:W3CDTF">2021-01-08T12:49:18Z</dcterms:modified>
  <cp:category/>
  <cp:version/>
  <cp:contentType/>
  <cp:contentStatus/>
</cp:coreProperties>
</file>