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2" windowWidth="15576" windowHeight="11640" activeTab="0"/>
  </bookViews>
  <sheets>
    <sheet name="2018" sheetId="1" r:id="rId1"/>
  </sheets>
  <definedNames>
    <definedName name="_xlnm.Print_Area" localSheetId="0">'2018'!$A$5:$M$78</definedName>
  </definedNames>
  <calcPr fullCalcOnLoad="1"/>
</workbook>
</file>

<file path=xl/sharedStrings.xml><?xml version="1.0" encoding="utf-8"?>
<sst xmlns="http://schemas.openxmlformats.org/spreadsheetml/2006/main" count="196" uniqueCount="96">
  <si>
    <t>NORTE</t>
  </si>
  <si>
    <t>TRIANA</t>
  </si>
  <si>
    <t>C.ANTIGUO</t>
  </si>
  <si>
    <t xml:space="preserve">MACARENA </t>
  </si>
  <si>
    <t>NERVION</t>
  </si>
  <si>
    <t>CERRO-AMATE</t>
  </si>
  <si>
    <t>SUR</t>
  </si>
  <si>
    <t>ESTE</t>
  </si>
  <si>
    <t>BELLAVISTA-LA PALMERA</t>
  </si>
  <si>
    <t>LOS REMEDIOS</t>
  </si>
  <si>
    <t xml:space="preserve">ACS </t>
  </si>
  <si>
    <t>FOR</t>
  </si>
  <si>
    <t>PUC</t>
  </si>
  <si>
    <t>SCE</t>
  </si>
  <si>
    <t>SCI</t>
  </si>
  <si>
    <t>TLV</t>
  </si>
  <si>
    <t>TRF</t>
  </si>
  <si>
    <t>JAC</t>
  </si>
  <si>
    <t>TOTAL INSTALACIONES CENSADAS</t>
  </si>
  <si>
    <t>ACS</t>
  </si>
  <si>
    <t>TOTALES</t>
  </si>
  <si>
    <t>Registro de muestras y analíticas</t>
  </si>
  <si>
    <t>Tipo Instalación</t>
  </si>
  <si>
    <t>Muestras tomadas</t>
  </si>
  <si>
    <t>Positivas</t>
  </si>
  <si>
    <t>Porcentaje</t>
  </si>
  <si>
    <t>DOMICILIOS PRIVADOS</t>
  </si>
  <si>
    <t>GLOBAL</t>
  </si>
  <si>
    <t>Por tipo de instalación</t>
  </si>
  <si>
    <t>Por tipo de titular</t>
  </si>
  <si>
    <t>Suspensiones cautelares</t>
  </si>
  <si>
    <t>CENSO DE INSTALACIONES HÍDRICAS (LEGIONELOSIS)</t>
  </si>
  <si>
    <t>S. PABLO-S. JUSTA</t>
  </si>
  <si>
    <t>4.3.9.3. RESUMEN DATOS SALUD-MEDIO AMBIENTE (EXCMO. AYUNTAMIENTO DE SEVILLA).</t>
  </si>
  <si>
    <t>RIEGO POR ASPERSION</t>
  </si>
  <si>
    <t>TOTAL</t>
  </si>
  <si>
    <t xml:space="preserve">Fuente: Servicio de Salud. Sección de Salud y Medio Ambiente. Negociado de Instalaciones Hidricas y Calidad del Aire. del Excmo. Ayuntamieto de Sevilla </t>
  </si>
  <si>
    <t>Leyenda: ACS: Agua caliente sanitaria. FOR: Fuentes ornamentales. JAC: Jacuzzis y otros sistemas de baño con producción de chorros de agua para masaje. PEC: PiscInas públicas. SCE: Sistemas de climatización exterior. SCI: Sistemas contra incendios. TLV: Tren de lavado de vehículos. TRF: Torres de refrigeración, incluyendo condensadores evaporativos. RPA: Riego por aspersión.</t>
  </si>
  <si>
    <t>RPA</t>
  </si>
  <si>
    <t>ALBERGUE SOCIAL</t>
  </si>
  <si>
    <t>APARTAMENTO TURISTICO</t>
  </si>
  <si>
    <t>CENTRO ADMINISTRATIVO PUBLICO</t>
  </si>
  <si>
    <t>CENTRO BENEFICO</t>
  </si>
  <si>
    <t>CENTRO DE OCIO-CENTRO COMERCIAL</t>
  </si>
  <si>
    <t>CENTRO DE OCIO-CULTURAL</t>
  </si>
  <si>
    <t>CENTRO DEPORTIVO-PRIVADO</t>
  </si>
  <si>
    <t>CENTRO DEPORTIVO-PUBLICO</t>
  </si>
  <si>
    <t>CENTRO DOCENTE Y DE INVESTIGACION</t>
  </si>
  <si>
    <t>CENTRO EDUCATIVO</t>
  </si>
  <si>
    <t>CENTRO EMPRESARIAL-ACTIVIDAD ADMINISTRATIVA</t>
  </si>
  <si>
    <t>CENTRO EMPRESARIAL-ACTIVIDAD INDUSTRIAL</t>
  </si>
  <si>
    <t>CENTRO POLIVALENTE DEPORTIVO Y CULTURAL</t>
  </si>
  <si>
    <t>CENTRO SANITARIO-PRIVADO</t>
  </si>
  <si>
    <t>CENTRO SANITARIO-PUBLICO</t>
  </si>
  <si>
    <t>CENTRO SOCIAL</t>
  </si>
  <si>
    <t>COLEGIO MAYOR</t>
  </si>
  <si>
    <t>COMEDOR SOCIAL</t>
  </si>
  <si>
    <t>COMUNIDAD DE PROPIETARIOS</t>
  </si>
  <si>
    <t>DISCOTECA</t>
  </si>
  <si>
    <t>FUENTE ORNAMENTAL-PRIVADA</t>
  </si>
  <si>
    <t>FUENTE ORNAMENTAL-PUBLICA</t>
  </si>
  <si>
    <t>HOSTAL</t>
  </si>
  <si>
    <t>HOSTEL</t>
  </si>
  <si>
    <t>HOTEL</t>
  </si>
  <si>
    <t>MERCADO DE ABASTOS</t>
  </si>
  <si>
    <t>OTROS</t>
  </si>
  <si>
    <t>PENSION</t>
  </si>
  <si>
    <t>RESIDENCIA DE MAYORES-PRIVADA</t>
  </si>
  <si>
    <t>RESIDENCIA DE MAYORES-PUBLICA</t>
  </si>
  <si>
    <t>RESIDENCIA UNIVERSITARIA</t>
  </si>
  <si>
    <t>RESTAURANTE-BAR-CAFETERIA-PUB</t>
  </si>
  <si>
    <t>SPA</t>
  </si>
  <si>
    <t>SUPERMERCADO</t>
  </si>
  <si>
    <t>TLV-CENTRO COMERCIAL</t>
  </si>
  <si>
    <t>TLV-ESTACION DE SERVICIO</t>
  </si>
  <si>
    <t>TLV-LAVADERO</t>
  </si>
  <si>
    <r>
      <t xml:space="preserve">Leyenda: </t>
    </r>
    <r>
      <rPr>
        <sz val="10"/>
        <color indexed="8"/>
        <rFont val="Arial"/>
        <family val="2"/>
      </rPr>
      <t xml:space="preserve">Medidas correctoras: medidas impuestas para subsanar deficiencias detectadas en resultados analíticos sin collevar suspensión cautelar. </t>
    </r>
  </si>
  <si>
    <r>
      <rPr>
        <b/>
        <sz val="10"/>
        <color indexed="8"/>
        <rFont val="Arial"/>
        <family val="2"/>
      </rPr>
      <t>Leyenda</t>
    </r>
    <r>
      <rPr>
        <sz val="10"/>
        <color indexed="8"/>
        <rFont val="Arial"/>
        <family val="2"/>
      </rPr>
      <t>: Muestras tomadas: Aquellas tomadas in situ durante la inspección. Positivas: Aquellas cuyo resultado es &gt; 100 ufc/L de Legionella spp.</t>
    </r>
  </si>
  <si>
    <t>INSTALACIONES HÍDRICAS. 2018</t>
  </si>
  <si>
    <r>
      <rPr>
        <b/>
        <sz val="9"/>
        <color indexed="8"/>
        <rFont val="Arial"/>
        <family val="2"/>
      </rPr>
      <t xml:space="preserve">(*) </t>
    </r>
    <r>
      <rPr>
        <sz val="9"/>
        <color indexed="8"/>
        <rFont val="Arial"/>
        <family val="2"/>
      </rPr>
      <t xml:space="preserve">Al total de instalaciones hay que detraer 312 piscinas, que no vamos a realizar; por tanto el total de instalaciones sería </t>
    </r>
    <r>
      <rPr>
        <b/>
        <sz val="9"/>
        <color indexed="8"/>
        <rFont val="Arial"/>
        <family val="2"/>
      </rPr>
      <t>1035</t>
    </r>
  </si>
  <si>
    <t>1347*</t>
  </si>
  <si>
    <t>Inspecciones 2018</t>
  </si>
  <si>
    <r>
      <t xml:space="preserve">(*) LEYENDA: </t>
    </r>
    <r>
      <rPr>
        <sz val="9"/>
        <color indexed="8"/>
        <rFont val="Arial"/>
        <family val="2"/>
      </rPr>
      <t>Cierre temporal de la actividad de las instalaciones por riesgo para la salud pública. (Cierre con Acta). Los cuatro de ACS se subsanaron antes del cierre con acta</t>
    </r>
  </si>
  <si>
    <t>6*</t>
  </si>
  <si>
    <t>Plan de control Fuentes de Agua Fría para consumo humano en centros de trabajo municipales de Sevilla 2018</t>
  </si>
  <si>
    <t>Nº</t>
  </si>
  <si>
    <t>%</t>
  </si>
  <si>
    <t>Instalaciones facilitadas</t>
  </si>
  <si>
    <t>Instalaciones inspeccionadas</t>
  </si>
  <si>
    <t>Anomalías de instalaciones inspeccionadas</t>
  </si>
  <si>
    <t>Cloro residual libre bajo</t>
  </si>
  <si>
    <t>Cloro residual libre normal con otras deficiencias*</t>
  </si>
  <si>
    <t>*Falta de limpieza, afección a las características organolépticas del agua o elementos deteriorados.</t>
  </si>
  <si>
    <t>Propuestas de inicio de expediente sancionador sancionador 2018</t>
  </si>
  <si>
    <t>Medidas correctoras 2018</t>
  </si>
  <si>
    <r>
      <t xml:space="preserve">Leyenda:  </t>
    </r>
    <r>
      <rPr>
        <sz val="10"/>
        <color indexed="8"/>
        <rFont val="Arial"/>
        <family val="2"/>
      </rPr>
      <t>Se subsanaron antes de producirse el cierre en acta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</si>
</sst>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02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left"/>
    </xf>
    <xf numFmtId="0" fontId="42" fillId="0" borderId="0" xfId="0" applyFont="1" applyAlignment="1">
      <alignment/>
    </xf>
    <xf numFmtId="0" fontId="41" fillId="0" borderId="0" xfId="0" applyFont="1" applyBorder="1" applyAlignment="1">
      <alignment/>
    </xf>
    <xf numFmtId="0" fontId="41" fillId="0" borderId="0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41" fillId="0" borderId="12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41" fillId="0" borderId="13" xfId="0" applyFont="1" applyBorder="1" applyAlignment="1">
      <alignment horizontal="center"/>
    </xf>
    <xf numFmtId="0" fontId="43" fillId="0" borderId="14" xfId="0" applyFont="1" applyBorder="1" applyAlignment="1">
      <alignment horizontal="center"/>
    </xf>
    <xf numFmtId="3" fontId="43" fillId="0" borderId="14" xfId="0" applyNumberFormat="1" applyFont="1" applyBorder="1" applyAlignment="1">
      <alignment horizontal="center"/>
    </xf>
    <xf numFmtId="0" fontId="41" fillId="0" borderId="10" xfId="0" applyFont="1" applyBorder="1" applyAlignment="1">
      <alignment/>
    </xf>
    <xf numFmtId="0" fontId="41" fillId="0" borderId="11" xfId="0" applyFont="1" applyBorder="1" applyAlignment="1">
      <alignment/>
    </xf>
    <xf numFmtId="0" fontId="43" fillId="0" borderId="15" xfId="0" applyFont="1" applyBorder="1" applyAlignment="1">
      <alignment/>
    </xf>
    <xf numFmtId="0" fontId="41" fillId="0" borderId="11" xfId="0" applyFont="1" applyBorder="1" applyAlignment="1">
      <alignment wrapText="1"/>
    </xf>
    <xf numFmtId="0" fontId="41" fillId="0" borderId="16" xfId="0" applyFont="1" applyBorder="1" applyAlignment="1">
      <alignment wrapText="1"/>
    </xf>
    <xf numFmtId="0" fontId="41" fillId="0" borderId="12" xfId="0" applyFont="1" applyBorder="1" applyAlignment="1">
      <alignment horizontal="center" wrapText="1"/>
    </xf>
    <xf numFmtId="0" fontId="44" fillId="0" borderId="0" xfId="0" applyFont="1" applyAlignment="1">
      <alignment/>
    </xf>
    <xf numFmtId="0" fontId="41" fillId="0" borderId="13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right"/>
    </xf>
    <xf numFmtId="3" fontId="43" fillId="0" borderId="17" xfId="0" applyNumberFormat="1" applyFont="1" applyBorder="1" applyAlignment="1">
      <alignment horizontal="center"/>
    </xf>
    <xf numFmtId="0" fontId="41" fillId="0" borderId="0" xfId="0" applyFont="1" applyBorder="1" applyAlignment="1">
      <alignment wrapText="1"/>
    </xf>
    <xf numFmtId="0" fontId="41" fillId="0" borderId="16" xfId="0" applyFont="1" applyBorder="1" applyAlignment="1">
      <alignment horizontal="center" vertical="center"/>
    </xf>
    <xf numFmtId="0" fontId="43" fillId="0" borderId="15" xfId="0" applyFont="1" applyBorder="1" applyAlignment="1">
      <alignment vertical="center"/>
    </xf>
    <xf numFmtId="0" fontId="43" fillId="0" borderId="18" xfId="0" applyFont="1" applyBorder="1" applyAlignment="1">
      <alignment horizontal="center" vertical="center"/>
    </xf>
    <xf numFmtId="2" fontId="43" fillId="0" borderId="14" xfId="0" applyNumberFormat="1" applyFont="1" applyBorder="1" applyAlignment="1">
      <alignment horizontal="center" vertical="center"/>
    </xf>
    <xf numFmtId="0" fontId="41" fillId="0" borderId="19" xfId="0" applyFont="1" applyBorder="1" applyAlignment="1">
      <alignment horizontal="center"/>
    </xf>
    <xf numFmtId="0" fontId="41" fillId="0" borderId="19" xfId="0" applyFont="1" applyBorder="1" applyAlignment="1">
      <alignment horizontal="center" vertical="center"/>
    </xf>
    <xf numFmtId="0" fontId="43" fillId="0" borderId="10" xfId="0" applyFont="1" applyBorder="1" applyAlignment="1">
      <alignment vertical="center"/>
    </xf>
    <xf numFmtId="0" fontId="41" fillId="0" borderId="19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 shrinkToFit="1"/>
    </xf>
    <xf numFmtId="0" fontId="2" fillId="0" borderId="19" xfId="0" applyFont="1" applyBorder="1" applyAlignment="1">
      <alignment horizontal="center" vertical="center" wrapText="1" shrinkToFit="1"/>
    </xf>
    <xf numFmtId="0" fontId="43" fillId="0" borderId="19" xfId="0" applyFont="1" applyBorder="1" applyAlignment="1">
      <alignment horizontal="center"/>
    </xf>
    <xf numFmtId="2" fontId="41" fillId="0" borderId="19" xfId="0" applyNumberFormat="1" applyFont="1" applyBorder="1" applyAlignment="1">
      <alignment horizontal="center"/>
    </xf>
    <xf numFmtId="0" fontId="41" fillId="0" borderId="19" xfId="0" applyFont="1" applyBorder="1" applyAlignment="1">
      <alignment horizontal="left"/>
    </xf>
    <xf numFmtId="0" fontId="43" fillId="0" borderId="19" xfId="0" applyFont="1" applyFill="1" applyBorder="1" applyAlignment="1">
      <alignment horizontal="left" vertical="center" wrapText="1"/>
    </xf>
    <xf numFmtId="0" fontId="41" fillId="0" borderId="19" xfId="0" applyFont="1" applyBorder="1" applyAlignment="1">
      <alignment/>
    </xf>
    <xf numFmtId="0" fontId="41" fillId="0" borderId="0" xfId="0" applyFont="1" applyBorder="1" applyAlignment="1">
      <alignment/>
    </xf>
    <xf numFmtId="0" fontId="43" fillId="0" borderId="19" xfId="0" applyFont="1" applyBorder="1" applyAlignment="1">
      <alignment horizontal="left"/>
    </xf>
    <xf numFmtId="0" fontId="43" fillId="0" borderId="0" xfId="0" applyFont="1" applyBorder="1" applyAlignment="1">
      <alignment/>
    </xf>
    <xf numFmtId="0" fontId="43" fillId="0" borderId="0" xfId="0" applyFont="1" applyBorder="1" applyAlignment="1">
      <alignment horizontal="center"/>
    </xf>
    <xf numFmtId="0" fontId="41" fillId="0" borderId="11" xfId="0" applyFont="1" applyBorder="1" applyAlignment="1">
      <alignment horizontal="left" vertical="center"/>
    </xf>
    <xf numFmtId="0" fontId="41" fillId="0" borderId="20" xfId="0" applyFont="1" applyBorder="1" applyAlignment="1">
      <alignment horizontal="center"/>
    </xf>
    <xf numFmtId="0" fontId="43" fillId="0" borderId="16" xfId="0" applyFont="1" applyBorder="1" applyAlignment="1">
      <alignment/>
    </xf>
    <xf numFmtId="0" fontId="43" fillId="0" borderId="0" xfId="0" applyFont="1" applyAlignment="1">
      <alignment/>
    </xf>
    <xf numFmtId="0" fontId="43" fillId="0" borderId="19" xfId="0" applyFont="1" applyBorder="1" applyAlignment="1">
      <alignment horizontal="left" vertical="center"/>
    </xf>
    <xf numFmtId="0" fontId="43" fillId="0" borderId="19" xfId="0" applyFont="1" applyBorder="1" applyAlignment="1">
      <alignment/>
    </xf>
    <xf numFmtId="0" fontId="43" fillId="0" borderId="11" xfId="0" applyFont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41" fillId="0" borderId="21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vertical="center"/>
    </xf>
    <xf numFmtId="0" fontId="43" fillId="0" borderId="0" xfId="0" applyFont="1" applyBorder="1" applyAlignment="1">
      <alignment horizontal="center" vertical="center"/>
    </xf>
    <xf numFmtId="2" fontId="43" fillId="0" borderId="0" xfId="0" applyNumberFormat="1" applyFont="1" applyBorder="1" applyAlignment="1">
      <alignment horizontal="center" vertical="center"/>
    </xf>
    <xf numFmtId="0" fontId="41" fillId="0" borderId="0" xfId="0" applyFont="1" applyBorder="1" applyAlignment="1">
      <alignment horizontal="left" vertical="center"/>
    </xf>
    <xf numFmtId="0" fontId="43" fillId="0" borderId="19" xfId="0" applyFont="1" applyBorder="1" applyAlignment="1">
      <alignment horizontal="center"/>
    </xf>
    <xf numFmtId="0" fontId="41" fillId="0" borderId="19" xfId="0" applyFont="1" applyBorder="1" applyAlignment="1">
      <alignment horizontal="center"/>
    </xf>
    <xf numFmtId="0" fontId="41" fillId="0" borderId="19" xfId="0" applyFont="1" applyBorder="1" applyAlignment="1">
      <alignment horizontal="center"/>
    </xf>
    <xf numFmtId="0" fontId="45" fillId="0" borderId="19" xfId="0" applyFont="1" applyBorder="1" applyAlignment="1">
      <alignment horizontal="center"/>
    </xf>
    <xf numFmtId="0" fontId="45" fillId="0" borderId="19" xfId="0" applyFont="1" applyBorder="1" applyAlignment="1">
      <alignment horizontal="center" vertical="center"/>
    </xf>
    <xf numFmtId="2" fontId="45" fillId="0" borderId="19" xfId="0" applyNumberFormat="1" applyFont="1" applyBorder="1" applyAlignment="1">
      <alignment horizontal="center"/>
    </xf>
    <xf numFmtId="0" fontId="43" fillId="0" borderId="0" xfId="0" applyFont="1" applyBorder="1" applyAlignment="1">
      <alignment horizontal="left"/>
    </xf>
    <xf numFmtId="0" fontId="46" fillId="0" borderId="17" xfId="0" applyFont="1" applyBorder="1" applyAlignment="1">
      <alignment vertical="center"/>
    </xf>
    <xf numFmtId="0" fontId="43" fillId="0" borderId="17" xfId="0" applyFont="1" applyBorder="1" applyAlignment="1">
      <alignment horizontal="left"/>
    </xf>
    <xf numFmtId="0" fontId="43" fillId="0" borderId="17" xfId="0" applyFont="1" applyBorder="1" applyAlignment="1">
      <alignment horizontal="center"/>
    </xf>
    <xf numFmtId="0" fontId="45" fillId="0" borderId="0" xfId="0" applyFont="1" applyAlignment="1">
      <alignment/>
    </xf>
    <xf numFmtId="0" fontId="41" fillId="0" borderId="19" xfId="0" applyFont="1" applyBorder="1" applyAlignment="1">
      <alignment horizontal="left" vertical="center" wrapText="1"/>
    </xf>
    <xf numFmtId="1" fontId="41" fillId="0" borderId="19" xfId="0" applyNumberFormat="1" applyFont="1" applyBorder="1" applyAlignment="1">
      <alignment horizontal="center"/>
    </xf>
    <xf numFmtId="0" fontId="41" fillId="0" borderId="19" xfId="0" applyFont="1" applyBorder="1" applyAlignment="1">
      <alignment horizontal="left" wrapText="1"/>
    </xf>
    <xf numFmtId="0" fontId="43" fillId="0" borderId="19" xfId="0" applyFont="1" applyBorder="1" applyAlignment="1">
      <alignment/>
    </xf>
    <xf numFmtId="0" fontId="41" fillId="0" borderId="0" xfId="0" applyFont="1" applyBorder="1" applyAlignment="1">
      <alignment wrapText="1"/>
    </xf>
    <xf numFmtId="0" fontId="43" fillId="0" borderId="16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16" xfId="0" applyFont="1" applyBorder="1" applyAlignment="1">
      <alignment horizontal="left"/>
    </xf>
    <xf numFmtId="0" fontId="43" fillId="0" borderId="12" xfId="0" applyFont="1" applyBorder="1" applyAlignment="1">
      <alignment horizontal="left"/>
    </xf>
    <xf numFmtId="0" fontId="43" fillId="0" borderId="13" xfId="0" applyFont="1" applyBorder="1" applyAlignment="1">
      <alignment horizontal="left"/>
    </xf>
    <xf numFmtId="0" fontId="43" fillId="0" borderId="16" xfId="0" applyFont="1" applyBorder="1" applyAlignment="1">
      <alignment horizontal="left" vertical="center"/>
    </xf>
    <xf numFmtId="0" fontId="43" fillId="0" borderId="12" xfId="0" applyFont="1" applyBorder="1" applyAlignment="1">
      <alignment horizontal="left" vertical="center"/>
    </xf>
    <xf numFmtId="0" fontId="41" fillId="0" borderId="19" xfId="0" applyFont="1" applyBorder="1" applyAlignment="1">
      <alignment horizontal="center"/>
    </xf>
    <xf numFmtId="0" fontId="43" fillId="0" borderId="16" xfId="0" applyFont="1" applyBorder="1" applyAlignment="1">
      <alignment horizontal="center"/>
    </xf>
    <xf numFmtId="0" fontId="43" fillId="0" borderId="13" xfId="0" applyFont="1" applyBorder="1" applyAlignment="1">
      <alignment horizontal="center"/>
    </xf>
    <xf numFmtId="0" fontId="43" fillId="0" borderId="16" xfId="0" applyFont="1" applyFill="1" applyBorder="1" applyAlignment="1">
      <alignment horizontal="center"/>
    </xf>
    <xf numFmtId="0" fontId="43" fillId="0" borderId="19" xfId="0" applyFont="1" applyFill="1" applyBorder="1" applyAlignment="1">
      <alignment horizontal="center"/>
    </xf>
    <xf numFmtId="0" fontId="43" fillId="0" borderId="19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3" fillId="0" borderId="22" xfId="0" applyFont="1" applyBorder="1" applyAlignment="1">
      <alignment horizontal="center"/>
    </xf>
    <xf numFmtId="0" fontId="43" fillId="0" borderId="15" xfId="0" applyFont="1" applyBorder="1" applyAlignment="1">
      <alignment horizontal="right"/>
    </xf>
    <xf numFmtId="0" fontId="43" fillId="0" borderId="18" xfId="0" applyFont="1" applyBorder="1" applyAlignment="1">
      <alignment horizontal="right"/>
    </xf>
    <xf numFmtId="0" fontId="43" fillId="0" borderId="14" xfId="0" applyFont="1" applyBorder="1" applyAlignment="1">
      <alignment horizontal="right"/>
    </xf>
    <xf numFmtId="0" fontId="45" fillId="0" borderId="0" xfId="0" applyFont="1" applyBorder="1" applyAlignment="1">
      <alignment wrapText="1"/>
    </xf>
    <xf numFmtId="0" fontId="43" fillId="0" borderId="16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41" fillId="0" borderId="19" xfId="0" applyFont="1" applyFill="1" applyBorder="1" applyAlignment="1">
      <alignment horizontal="center"/>
    </xf>
    <xf numFmtId="0" fontId="43" fillId="0" borderId="13" xfId="0" applyFont="1" applyFill="1" applyBorder="1" applyAlignment="1">
      <alignment horizontal="center"/>
    </xf>
    <xf numFmtId="0" fontId="41" fillId="0" borderId="0" xfId="0" applyFont="1" applyBorder="1" applyAlignment="1">
      <alignment horizontal="lef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3"/>
  <sheetViews>
    <sheetView tabSelected="1" zoomScale="80" zoomScaleNormal="80" zoomScalePageLayoutView="0" workbookViewId="0" topLeftCell="A172">
      <selection activeCell="A183" sqref="A183:IV183"/>
    </sheetView>
  </sheetViews>
  <sheetFormatPr defaultColWidth="11.421875" defaultRowHeight="15"/>
  <cols>
    <col min="1" max="1" width="36.00390625" style="1" customWidth="1"/>
    <col min="2" max="2" width="14.7109375" style="2" customWidth="1"/>
    <col min="3" max="10" width="11.421875" style="1" customWidth="1"/>
    <col min="11" max="11" width="13.28125" style="1" customWidth="1"/>
    <col min="12" max="12" width="11.421875" style="1" customWidth="1"/>
    <col min="13" max="13" width="11.421875" style="2" customWidth="1"/>
    <col min="14" max="16384" width="11.421875" style="1" customWidth="1"/>
  </cols>
  <sheetData>
    <row r="1" ht="15">
      <c r="A1" s="4" t="s">
        <v>33</v>
      </c>
    </row>
    <row r="2" spans="1:2" ht="15">
      <c r="A2" s="4" t="s">
        <v>78</v>
      </c>
      <c r="B2" s="4"/>
    </row>
    <row r="5" spans="1:13" ht="32.25" customHeight="1">
      <c r="A5" s="74" t="s">
        <v>31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</row>
    <row r="6" spans="1:13" ht="26.25">
      <c r="A6" s="7"/>
      <c r="B6" s="27" t="s">
        <v>2</v>
      </c>
      <c r="C6" s="9" t="s">
        <v>3</v>
      </c>
      <c r="D6" s="9" t="s">
        <v>4</v>
      </c>
      <c r="E6" s="10" t="s">
        <v>5</v>
      </c>
      <c r="F6" s="10" t="s">
        <v>6</v>
      </c>
      <c r="G6" s="10" t="s">
        <v>1</v>
      </c>
      <c r="H6" s="10" t="s">
        <v>0</v>
      </c>
      <c r="I6" s="11" t="s">
        <v>32</v>
      </c>
      <c r="J6" s="9" t="s">
        <v>7</v>
      </c>
      <c r="K6" s="12" t="s">
        <v>8</v>
      </c>
      <c r="L6" s="23" t="s">
        <v>9</v>
      </c>
      <c r="M6" s="13" t="s">
        <v>20</v>
      </c>
    </row>
    <row r="7" spans="1:13" ht="12.75">
      <c r="A7" s="8" t="s">
        <v>10</v>
      </c>
      <c r="B7" s="63">
        <v>129</v>
      </c>
      <c r="C7" s="63">
        <v>9</v>
      </c>
      <c r="D7" s="63">
        <v>18</v>
      </c>
      <c r="E7" s="63">
        <v>9</v>
      </c>
      <c r="F7" s="63">
        <v>21</v>
      </c>
      <c r="G7" s="63">
        <v>20</v>
      </c>
      <c r="H7" s="63">
        <v>17</v>
      </c>
      <c r="I7" s="63">
        <v>13</v>
      </c>
      <c r="J7" s="63">
        <v>23</v>
      </c>
      <c r="K7" s="63">
        <v>25</v>
      </c>
      <c r="L7" s="63">
        <v>5</v>
      </c>
      <c r="M7" s="47">
        <f aca="true" t="shared" si="0" ref="M7:M15">SUM(B7:L7)</f>
        <v>289</v>
      </c>
    </row>
    <row r="8" spans="1:13" ht="12.75">
      <c r="A8" s="8" t="s">
        <v>11</v>
      </c>
      <c r="B8" s="64">
        <v>19</v>
      </c>
      <c r="C8" s="64">
        <v>2</v>
      </c>
      <c r="D8" s="64">
        <v>20</v>
      </c>
      <c r="E8" s="64">
        <v>3</v>
      </c>
      <c r="F8" s="64">
        <v>46</v>
      </c>
      <c r="G8" s="64">
        <v>13</v>
      </c>
      <c r="H8" s="64">
        <v>2</v>
      </c>
      <c r="I8" s="64">
        <v>1</v>
      </c>
      <c r="J8" s="64">
        <v>2</v>
      </c>
      <c r="K8" s="64">
        <v>4</v>
      </c>
      <c r="L8" s="64">
        <v>2</v>
      </c>
      <c r="M8" s="47">
        <f t="shared" si="0"/>
        <v>114</v>
      </c>
    </row>
    <row r="9" spans="1:13" ht="12.75">
      <c r="A9" s="8" t="s">
        <v>17</v>
      </c>
      <c r="B9" s="64">
        <v>12</v>
      </c>
      <c r="C9" s="64">
        <v>1</v>
      </c>
      <c r="D9" s="64">
        <v>4</v>
      </c>
      <c r="E9" s="64">
        <v>0</v>
      </c>
      <c r="F9" s="64">
        <v>3</v>
      </c>
      <c r="G9" s="64">
        <v>4</v>
      </c>
      <c r="H9" s="64">
        <v>1</v>
      </c>
      <c r="I9" s="64">
        <v>4</v>
      </c>
      <c r="J9" s="64">
        <v>1</v>
      </c>
      <c r="K9" s="64">
        <v>4</v>
      </c>
      <c r="L9" s="64">
        <v>1</v>
      </c>
      <c r="M9" s="47">
        <f t="shared" si="0"/>
        <v>35</v>
      </c>
    </row>
    <row r="10" spans="1:13" ht="12.75">
      <c r="A10" s="8" t="s">
        <v>12</v>
      </c>
      <c r="B10" s="64">
        <v>22</v>
      </c>
      <c r="C10" s="64">
        <v>8</v>
      </c>
      <c r="D10" s="64">
        <v>38</v>
      </c>
      <c r="E10" s="64">
        <v>17</v>
      </c>
      <c r="F10" s="64">
        <v>37</v>
      </c>
      <c r="G10" s="64">
        <v>13</v>
      </c>
      <c r="H10" s="64">
        <v>25</v>
      </c>
      <c r="I10" s="64">
        <v>30</v>
      </c>
      <c r="J10" s="64">
        <v>81</v>
      </c>
      <c r="K10" s="64">
        <v>35</v>
      </c>
      <c r="L10" s="64">
        <v>6</v>
      </c>
      <c r="M10" s="47">
        <f t="shared" si="0"/>
        <v>312</v>
      </c>
    </row>
    <row r="11" spans="1:13" ht="12.75">
      <c r="A11" s="8" t="s">
        <v>13</v>
      </c>
      <c r="B11" s="64">
        <v>127</v>
      </c>
      <c r="C11" s="64">
        <v>6</v>
      </c>
      <c r="D11" s="64">
        <v>16</v>
      </c>
      <c r="E11" s="64">
        <v>3</v>
      </c>
      <c r="F11" s="64">
        <v>9</v>
      </c>
      <c r="G11" s="64">
        <v>20</v>
      </c>
      <c r="H11" s="64">
        <v>7</v>
      </c>
      <c r="I11" s="64">
        <v>3</v>
      </c>
      <c r="J11" s="64">
        <v>13</v>
      </c>
      <c r="K11" s="64">
        <v>6</v>
      </c>
      <c r="L11" s="64">
        <v>8</v>
      </c>
      <c r="M11" s="47">
        <f t="shared" si="0"/>
        <v>218</v>
      </c>
    </row>
    <row r="12" spans="1:13" ht="12.75">
      <c r="A12" s="8" t="s">
        <v>14</v>
      </c>
      <c r="B12" s="64">
        <v>66</v>
      </c>
      <c r="C12" s="64">
        <v>7</v>
      </c>
      <c r="D12" s="64">
        <v>13</v>
      </c>
      <c r="E12" s="64">
        <v>5</v>
      </c>
      <c r="F12" s="64">
        <v>10</v>
      </c>
      <c r="G12" s="64">
        <v>17</v>
      </c>
      <c r="H12" s="64">
        <v>12</v>
      </c>
      <c r="I12" s="64">
        <v>8</v>
      </c>
      <c r="J12" s="64">
        <v>21</v>
      </c>
      <c r="K12" s="64">
        <v>18</v>
      </c>
      <c r="L12" s="64">
        <v>4</v>
      </c>
      <c r="M12" s="47">
        <f t="shared" si="0"/>
        <v>181</v>
      </c>
    </row>
    <row r="13" spans="1:13" ht="12.75">
      <c r="A13" s="8" t="s">
        <v>15</v>
      </c>
      <c r="B13" s="64">
        <v>1</v>
      </c>
      <c r="C13" s="64">
        <v>1</v>
      </c>
      <c r="D13" s="64">
        <v>1</v>
      </c>
      <c r="E13" s="64">
        <v>0</v>
      </c>
      <c r="F13" s="64">
        <v>2</v>
      </c>
      <c r="G13" s="64">
        <v>1</v>
      </c>
      <c r="H13" s="64">
        <v>6</v>
      </c>
      <c r="I13" s="64">
        <v>14</v>
      </c>
      <c r="J13" s="64">
        <v>7</v>
      </c>
      <c r="K13" s="64">
        <v>4</v>
      </c>
      <c r="L13" s="64">
        <v>2</v>
      </c>
      <c r="M13" s="47">
        <f t="shared" si="0"/>
        <v>39</v>
      </c>
    </row>
    <row r="14" spans="1:13" ht="12.75">
      <c r="A14" s="8" t="s">
        <v>16</v>
      </c>
      <c r="B14" s="64">
        <v>23</v>
      </c>
      <c r="C14" s="64">
        <v>1</v>
      </c>
      <c r="D14" s="64">
        <v>11</v>
      </c>
      <c r="E14" s="64">
        <v>2</v>
      </c>
      <c r="F14" s="64">
        <v>29</v>
      </c>
      <c r="G14" s="64">
        <v>28</v>
      </c>
      <c r="H14" s="64">
        <v>5</v>
      </c>
      <c r="I14" s="64">
        <v>5</v>
      </c>
      <c r="J14" s="64">
        <v>19</v>
      </c>
      <c r="K14" s="64">
        <v>7</v>
      </c>
      <c r="L14" s="64">
        <v>25</v>
      </c>
      <c r="M14" s="47">
        <f t="shared" si="0"/>
        <v>155</v>
      </c>
    </row>
    <row r="15" spans="1:13" ht="12.75">
      <c r="A15" s="2" t="s">
        <v>38</v>
      </c>
      <c r="B15" s="63">
        <v>1</v>
      </c>
      <c r="C15" s="63">
        <v>1</v>
      </c>
      <c r="D15" s="63">
        <v>1</v>
      </c>
      <c r="E15" s="63">
        <v>0</v>
      </c>
      <c r="F15" s="63">
        <v>0</v>
      </c>
      <c r="G15" s="63">
        <v>0</v>
      </c>
      <c r="H15" s="63">
        <v>0</v>
      </c>
      <c r="I15" s="63">
        <v>0</v>
      </c>
      <c r="J15" s="63">
        <v>0</v>
      </c>
      <c r="K15" s="63">
        <v>1</v>
      </c>
      <c r="L15" s="63">
        <v>0</v>
      </c>
      <c r="M15" s="47">
        <f t="shared" si="0"/>
        <v>4</v>
      </c>
    </row>
    <row r="16" spans="1:13" ht="26.25" customHeight="1">
      <c r="A16" s="92" t="s">
        <v>18</v>
      </c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4"/>
      <c r="M16" s="15" t="s">
        <v>80</v>
      </c>
    </row>
    <row r="17" spans="1:13" ht="11.25" customHeight="1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5"/>
    </row>
    <row r="18" spans="1:13" ht="28.5" customHeight="1">
      <c r="A18" s="75" t="s">
        <v>37</v>
      </c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</row>
    <row r="19" spans="1:13" ht="12.75" customHeight="1">
      <c r="A19" s="95" t="s">
        <v>79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26"/>
    </row>
    <row r="21" spans="1:13" ht="21" customHeight="1">
      <c r="A21" s="33" t="s">
        <v>81</v>
      </c>
      <c r="B21" s="32" t="s">
        <v>2</v>
      </c>
      <c r="C21" s="32" t="s">
        <v>3</v>
      </c>
      <c r="D21" s="32" t="s">
        <v>4</v>
      </c>
      <c r="E21" s="34" t="s">
        <v>5</v>
      </c>
      <c r="F21" s="32" t="s">
        <v>6</v>
      </c>
      <c r="G21" s="32" t="s">
        <v>1</v>
      </c>
      <c r="H21" s="32" t="s">
        <v>0</v>
      </c>
      <c r="I21" s="35" t="s">
        <v>32</v>
      </c>
      <c r="J21" s="32" t="s">
        <v>7</v>
      </c>
      <c r="K21" s="36" t="s">
        <v>8</v>
      </c>
      <c r="L21" s="34" t="s">
        <v>9</v>
      </c>
      <c r="M21" s="31" t="s">
        <v>20</v>
      </c>
    </row>
    <row r="22" spans="1:13" ht="12.75">
      <c r="A22" s="16" t="s">
        <v>19</v>
      </c>
      <c r="B22" s="63">
        <v>33</v>
      </c>
      <c r="C22" s="63">
        <v>8</v>
      </c>
      <c r="D22" s="63">
        <v>9</v>
      </c>
      <c r="E22" s="63">
        <v>5</v>
      </c>
      <c r="F22" s="63">
        <v>2</v>
      </c>
      <c r="G22" s="63">
        <v>6</v>
      </c>
      <c r="H22" s="63">
        <v>1</v>
      </c>
      <c r="I22" s="63">
        <v>7</v>
      </c>
      <c r="J22" s="63">
        <v>11</v>
      </c>
      <c r="K22" s="63">
        <v>11</v>
      </c>
      <c r="L22" s="63">
        <v>3</v>
      </c>
      <c r="M22" s="31">
        <f aca="true" t="shared" si="1" ref="M22:M30">SUM(B22:L22)</f>
        <v>96</v>
      </c>
    </row>
    <row r="23" spans="1:13" ht="12.75">
      <c r="A23" s="17" t="s">
        <v>11</v>
      </c>
      <c r="B23" s="63">
        <v>0</v>
      </c>
      <c r="C23" s="63">
        <v>0</v>
      </c>
      <c r="D23" s="63">
        <v>0</v>
      </c>
      <c r="E23" s="63">
        <v>0</v>
      </c>
      <c r="F23" s="63">
        <v>0</v>
      </c>
      <c r="G23" s="63">
        <v>0</v>
      </c>
      <c r="H23" s="63">
        <v>0</v>
      </c>
      <c r="I23" s="63">
        <v>0</v>
      </c>
      <c r="J23" s="63">
        <v>0</v>
      </c>
      <c r="K23" s="63">
        <v>0</v>
      </c>
      <c r="L23" s="63">
        <v>0</v>
      </c>
      <c r="M23" s="31">
        <f t="shared" si="1"/>
        <v>0</v>
      </c>
    </row>
    <row r="24" spans="1:13" ht="12.75">
      <c r="A24" s="17" t="s">
        <v>12</v>
      </c>
      <c r="B24" s="63">
        <v>0</v>
      </c>
      <c r="C24" s="63">
        <v>0</v>
      </c>
      <c r="D24" s="63">
        <v>0</v>
      </c>
      <c r="E24" s="63">
        <v>0</v>
      </c>
      <c r="F24" s="63">
        <v>0</v>
      </c>
      <c r="G24" s="63">
        <v>0</v>
      </c>
      <c r="H24" s="63">
        <v>0</v>
      </c>
      <c r="I24" s="63">
        <v>0</v>
      </c>
      <c r="J24" s="63">
        <v>0</v>
      </c>
      <c r="K24" s="63">
        <v>0</v>
      </c>
      <c r="L24" s="63">
        <v>0</v>
      </c>
      <c r="M24" s="31">
        <f t="shared" si="1"/>
        <v>0</v>
      </c>
    </row>
    <row r="25" spans="1:13" ht="12.75">
      <c r="A25" s="17" t="s">
        <v>17</v>
      </c>
      <c r="B25" s="63">
        <v>3</v>
      </c>
      <c r="C25" s="63">
        <v>1</v>
      </c>
      <c r="D25" s="63">
        <v>3</v>
      </c>
      <c r="E25" s="63">
        <v>0</v>
      </c>
      <c r="F25" s="63">
        <v>2</v>
      </c>
      <c r="G25" s="63">
        <v>1</v>
      </c>
      <c r="H25" s="63">
        <v>0</v>
      </c>
      <c r="I25" s="63">
        <v>1</v>
      </c>
      <c r="J25" s="63">
        <v>0</v>
      </c>
      <c r="K25" s="63">
        <v>0</v>
      </c>
      <c r="L25" s="63">
        <v>1</v>
      </c>
      <c r="M25" s="31">
        <f t="shared" si="1"/>
        <v>12</v>
      </c>
    </row>
    <row r="26" spans="1:13" ht="12.75">
      <c r="A26" s="17" t="s">
        <v>13</v>
      </c>
      <c r="B26" s="63">
        <v>14</v>
      </c>
      <c r="C26" s="63">
        <v>0</v>
      </c>
      <c r="D26" s="63">
        <v>9</v>
      </c>
      <c r="E26" s="63">
        <v>2</v>
      </c>
      <c r="F26" s="63">
        <v>0</v>
      </c>
      <c r="G26" s="63">
        <v>0</v>
      </c>
      <c r="H26" s="63">
        <v>2</v>
      </c>
      <c r="I26" s="63">
        <v>2</v>
      </c>
      <c r="J26" s="63">
        <v>5</v>
      </c>
      <c r="K26" s="63">
        <v>0</v>
      </c>
      <c r="L26" s="63">
        <v>1</v>
      </c>
      <c r="M26" s="31">
        <f t="shared" si="1"/>
        <v>35</v>
      </c>
    </row>
    <row r="27" spans="1:13" ht="12.75">
      <c r="A27" s="17" t="s">
        <v>14</v>
      </c>
      <c r="B27" s="63">
        <v>21</v>
      </c>
      <c r="C27" s="63">
        <v>6</v>
      </c>
      <c r="D27" s="63">
        <v>5</v>
      </c>
      <c r="E27" s="63">
        <v>3</v>
      </c>
      <c r="F27" s="63">
        <v>0</v>
      </c>
      <c r="G27" s="63">
        <v>4</v>
      </c>
      <c r="H27" s="63">
        <v>0</v>
      </c>
      <c r="I27" s="63">
        <v>5</v>
      </c>
      <c r="J27" s="63">
        <v>8</v>
      </c>
      <c r="K27" s="63">
        <v>5</v>
      </c>
      <c r="L27" s="63">
        <v>2</v>
      </c>
      <c r="M27" s="31">
        <f t="shared" si="1"/>
        <v>59</v>
      </c>
    </row>
    <row r="28" spans="1:13" ht="12.75">
      <c r="A28" s="17" t="s">
        <v>15</v>
      </c>
      <c r="B28" s="63">
        <v>0</v>
      </c>
      <c r="C28" s="63">
        <v>1</v>
      </c>
      <c r="D28" s="63">
        <v>1</v>
      </c>
      <c r="E28" s="63">
        <v>1</v>
      </c>
      <c r="F28" s="63">
        <v>1</v>
      </c>
      <c r="G28" s="63">
        <v>0</v>
      </c>
      <c r="H28" s="63">
        <v>3</v>
      </c>
      <c r="I28" s="63">
        <v>7</v>
      </c>
      <c r="J28" s="63">
        <v>0</v>
      </c>
      <c r="K28" s="63">
        <v>3</v>
      </c>
      <c r="L28" s="63">
        <v>0</v>
      </c>
      <c r="M28" s="31">
        <f t="shared" si="1"/>
        <v>17</v>
      </c>
    </row>
    <row r="29" spans="1:13" ht="12.75">
      <c r="A29" s="17" t="s">
        <v>16</v>
      </c>
      <c r="B29" s="63">
        <v>5</v>
      </c>
      <c r="C29" s="63">
        <v>0</v>
      </c>
      <c r="D29" s="63">
        <v>3</v>
      </c>
      <c r="E29" s="63">
        <v>0</v>
      </c>
      <c r="F29" s="63">
        <v>15</v>
      </c>
      <c r="G29" s="63">
        <v>8</v>
      </c>
      <c r="H29" s="63">
        <v>3</v>
      </c>
      <c r="I29" s="63">
        <v>1</v>
      </c>
      <c r="J29" s="63">
        <v>11</v>
      </c>
      <c r="K29" s="63">
        <v>2</v>
      </c>
      <c r="L29" s="63">
        <v>7</v>
      </c>
      <c r="M29" s="31">
        <f t="shared" si="1"/>
        <v>55</v>
      </c>
    </row>
    <row r="30" spans="1:13" ht="12.75">
      <c r="A30" s="1" t="s">
        <v>38</v>
      </c>
      <c r="B30" s="63">
        <v>0</v>
      </c>
      <c r="C30" s="63">
        <v>0</v>
      </c>
      <c r="D30" s="63">
        <v>0</v>
      </c>
      <c r="E30" s="63">
        <v>0</v>
      </c>
      <c r="F30" s="63">
        <v>0</v>
      </c>
      <c r="G30" s="63">
        <v>0</v>
      </c>
      <c r="H30" s="63">
        <v>0</v>
      </c>
      <c r="I30" s="63">
        <v>0</v>
      </c>
      <c r="J30" s="63">
        <v>0</v>
      </c>
      <c r="K30" s="63">
        <v>0</v>
      </c>
      <c r="L30" s="63">
        <v>0</v>
      </c>
      <c r="M30" s="31">
        <f t="shared" si="1"/>
        <v>0</v>
      </c>
    </row>
    <row r="31" spans="1:13" ht="21.75" customHeight="1">
      <c r="A31" s="18" t="s">
        <v>20</v>
      </c>
      <c r="B31" s="14">
        <f>SUM(B22:B30)</f>
        <v>76</v>
      </c>
      <c r="C31" s="14">
        <f aca="true" t="shared" si="2" ref="C31:M31">SUM(C22:C30)</f>
        <v>16</v>
      </c>
      <c r="D31" s="14">
        <f t="shared" si="2"/>
        <v>30</v>
      </c>
      <c r="E31" s="14">
        <f t="shared" si="2"/>
        <v>11</v>
      </c>
      <c r="F31" s="14">
        <f>SUM(F22:F30)</f>
        <v>20</v>
      </c>
      <c r="G31" s="14">
        <f>SUM(G22:G30)</f>
        <v>19</v>
      </c>
      <c r="H31" s="14">
        <f>SUM(H22:H30)</f>
        <v>9</v>
      </c>
      <c r="I31" s="14">
        <f t="shared" si="2"/>
        <v>23</v>
      </c>
      <c r="J31" s="14">
        <f t="shared" si="2"/>
        <v>35</v>
      </c>
      <c r="K31" s="14">
        <f t="shared" si="2"/>
        <v>21</v>
      </c>
      <c r="L31" s="14">
        <f t="shared" si="2"/>
        <v>14</v>
      </c>
      <c r="M31" s="14">
        <f t="shared" si="2"/>
        <v>274</v>
      </c>
    </row>
    <row r="34" spans="1:4" ht="19.5" customHeight="1">
      <c r="A34" s="76" t="s">
        <v>21</v>
      </c>
      <c r="B34" s="77"/>
      <c r="C34" s="77"/>
      <c r="D34" s="78"/>
    </row>
    <row r="35" spans="1:4" ht="26.25">
      <c r="A35" s="20" t="s">
        <v>22</v>
      </c>
      <c r="B35" s="21" t="s">
        <v>23</v>
      </c>
      <c r="C35" s="10" t="s">
        <v>24</v>
      </c>
      <c r="D35" s="23" t="s">
        <v>25</v>
      </c>
    </row>
    <row r="36" spans="1:4" ht="12.75">
      <c r="A36" s="17" t="s">
        <v>19</v>
      </c>
      <c r="B36" s="63">
        <v>31</v>
      </c>
      <c r="C36" s="63">
        <v>5</v>
      </c>
      <c r="D36" s="65">
        <v>16.129032258064516</v>
      </c>
    </row>
    <row r="37" spans="1:4" ht="12.75">
      <c r="A37" s="17" t="s">
        <v>16</v>
      </c>
      <c r="B37" s="63">
        <v>33</v>
      </c>
      <c r="C37" s="63">
        <v>7</v>
      </c>
      <c r="D37" s="65">
        <v>21.21212121212121</v>
      </c>
    </row>
    <row r="38" spans="1:4" ht="12.75">
      <c r="A38" s="17" t="s">
        <v>17</v>
      </c>
      <c r="B38" s="63">
        <v>0</v>
      </c>
      <c r="C38" s="63">
        <v>0</v>
      </c>
      <c r="D38" s="65">
        <v>0</v>
      </c>
    </row>
    <row r="39" spans="1:4" ht="12.75">
      <c r="A39" s="17" t="s">
        <v>13</v>
      </c>
      <c r="B39" s="63">
        <v>0</v>
      </c>
      <c r="C39" s="63">
        <v>0</v>
      </c>
      <c r="D39" s="65">
        <v>0</v>
      </c>
    </row>
    <row r="40" spans="1:4" ht="12.75">
      <c r="A40" s="17" t="s">
        <v>14</v>
      </c>
      <c r="B40" s="63">
        <v>0</v>
      </c>
      <c r="C40" s="63">
        <v>0</v>
      </c>
      <c r="D40" s="65">
        <v>0</v>
      </c>
    </row>
    <row r="41" spans="1:4" ht="12.75">
      <c r="A41" s="17" t="s">
        <v>15</v>
      </c>
      <c r="B41" s="63">
        <v>4</v>
      </c>
      <c r="C41" s="63">
        <v>0</v>
      </c>
      <c r="D41" s="65">
        <v>0</v>
      </c>
    </row>
    <row r="42" spans="1:4" ht="12.75">
      <c r="A42" s="17" t="s">
        <v>11</v>
      </c>
      <c r="B42" s="63">
        <v>0</v>
      </c>
      <c r="C42" s="63">
        <v>0</v>
      </c>
      <c r="D42" s="65">
        <v>0</v>
      </c>
    </row>
    <row r="43" spans="1:4" ht="12.75">
      <c r="A43" s="17" t="s">
        <v>34</v>
      </c>
      <c r="B43" s="63">
        <v>0</v>
      </c>
      <c r="C43" s="63">
        <v>0</v>
      </c>
      <c r="D43" s="65">
        <v>0</v>
      </c>
    </row>
    <row r="44" spans="1:4" ht="12.75">
      <c r="A44" s="19" t="s">
        <v>26</v>
      </c>
      <c r="B44" s="63">
        <v>11</v>
      </c>
      <c r="C44" s="63">
        <v>3</v>
      </c>
      <c r="D44" s="65">
        <v>27.272727272727273</v>
      </c>
    </row>
    <row r="45" spans="1:4" ht="24.75" customHeight="1">
      <c r="A45" s="28" t="s">
        <v>27</v>
      </c>
      <c r="B45" s="29">
        <f>SUM(B36:B44)</f>
        <v>79</v>
      </c>
      <c r="C45" s="29">
        <f>SUM(C36:C44)</f>
        <v>15</v>
      </c>
      <c r="D45" s="30">
        <f>C45*100/B45</f>
        <v>18.9873417721519</v>
      </c>
    </row>
    <row r="46" spans="1:4" ht="12.75" customHeight="1">
      <c r="A46" s="56"/>
      <c r="B46" s="57"/>
      <c r="C46" s="57"/>
      <c r="D46" s="58"/>
    </row>
    <row r="47" ht="12.75">
      <c r="A47" s="1" t="s">
        <v>77</v>
      </c>
    </row>
    <row r="49" spans="1:4" ht="12.75" customHeight="1">
      <c r="A49" s="79" t="s">
        <v>93</v>
      </c>
      <c r="B49" s="80"/>
      <c r="C49" s="81"/>
      <c r="D49" s="5"/>
    </row>
    <row r="50" spans="1:3" ht="21" customHeight="1">
      <c r="A50" s="82" t="s">
        <v>28</v>
      </c>
      <c r="B50" s="83"/>
      <c r="C50" s="83"/>
    </row>
    <row r="51" spans="1:3" ht="16.5" customHeight="1">
      <c r="A51" s="39" t="s">
        <v>19</v>
      </c>
      <c r="B51" s="84">
        <v>0</v>
      </c>
      <c r="C51" s="84"/>
    </row>
    <row r="52" spans="1:9" ht="12.75">
      <c r="A52" s="39" t="s">
        <v>11</v>
      </c>
      <c r="B52" s="84">
        <v>0</v>
      </c>
      <c r="C52" s="84"/>
      <c r="I52" s="3"/>
    </row>
    <row r="53" spans="1:3" ht="12.75">
      <c r="A53" s="39" t="s">
        <v>12</v>
      </c>
      <c r="B53" s="84">
        <v>0</v>
      </c>
      <c r="C53" s="84"/>
    </row>
    <row r="54" spans="1:3" ht="12.75">
      <c r="A54" s="39" t="s">
        <v>17</v>
      </c>
      <c r="B54" s="84">
        <v>0</v>
      </c>
      <c r="C54" s="84"/>
    </row>
    <row r="55" spans="1:3" ht="18" customHeight="1">
      <c r="A55" s="39" t="s">
        <v>13</v>
      </c>
      <c r="B55" s="99">
        <v>0</v>
      </c>
      <c r="C55" s="99"/>
    </row>
    <row r="56" spans="1:3" ht="19.5" customHeight="1">
      <c r="A56" s="39" t="s">
        <v>14</v>
      </c>
      <c r="B56" s="99">
        <v>0</v>
      </c>
      <c r="C56" s="99"/>
    </row>
    <row r="57" spans="1:3" ht="12.75">
      <c r="A57" s="39" t="s">
        <v>15</v>
      </c>
      <c r="B57" s="99">
        <v>0</v>
      </c>
      <c r="C57" s="99"/>
    </row>
    <row r="58" spans="1:3" ht="12.75">
      <c r="A58" s="39" t="s">
        <v>16</v>
      </c>
      <c r="B58" s="99">
        <v>0</v>
      </c>
      <c r="C58" s="99"/>
    </row>
    <row r="59" spans="1:3" ht="12.75">
      <c r="A59" s="39" t="s">
        <v>38</v>
      </c>
      <c r="B59" s="99">
        <v>0</v>
      </c>
      <c r="C59" s="99"/>
    </row>
    <row r="60" spans="1:3" ht="12.75">
      <c r="A60" s="40" t="s">
        <v>35</v>
      </c>
      <c r="B60" s="88">
        <f>SUM(B56:B59)</f>
        <v>0</v>
      </c>
      <c r="C60" s="88"/>
    </row>
    <row r="63" spans="1:2" ht="12.75">
      <c r="A63" s="88" t="s">
        <v>30</v>
      </c>
      <c r="B63" s="89"/>
    </row>
    <row r="64" spans="1:2" ht="21" customHeight="1">
      <c r="A64" s="90" t="s">
        <v>28</v>
      </c>
      <c r="B64" s="91"/>
    </row>
    <row r="65" spans="1:2" ht="21" customHeight="1">
      <c r="A65" s="39" t="s">
        <v>19</v>
      </c>
      <c r="B65" s="63">
        <v>4</v>
      </c>
    </row>
    <row r="66" spans="1:2" ht="21" customHeight="1">
      <c r="A66" s="39" t="s">
        <v>11</v>
      </c>
      <c r="B66" s="63">
        <v>0</v>
      </c>
    </row>
    <row r="67" spans="1:2" ht="21" customHeight="1">
      <c r="A67" s="39" t="s">
        <v>12</v>
      </c>
      <c r="B67" s="63">
        <v>0</v>
      </c>
    </row>
    <row r="68" spans="1:2" ht="21" customHeight="1">
      <c r="A68" s="39" t="s">
        <v>17</v>
      </c>
      <c r="B68" s="63">
        <v>0</v>
      </c>
    </row>
    <row r="69" spans="1:2" ht="21" customHeight="1">
      <c r="A69" s="39" t="s">
        <v>13</v>
      </c>
      <c r="B69" s="63">
        <v>0</v>
      </c>
    </row>
    <row r="70" spans="1:2" ht="21" customHeight="1">
      <c r="A70" s="39" t="s">
        <v>14</v>
      </c>
      <c r="B70" s="63">
        <v>0</v>
      </c>
    </row>
    <row r="71" spans="1:2" ht="19.5" customHeight="1">
      <c r="A71" s="39" t="s">
        <v>15</v>
      </c>
      <c r="B71" s="63">
        <v>0</v>
      </c>
    </row>
    <row r="72" spans="1:2" ht="12.75">
      <c r="A72" s="39" t="s">
        <v>16</v>
      </c>
      <c r="B72" s="63">
        <v>2</v>
      </c>
    </row>
    <row r="73" spans="1:2" ht="12.75">
      <c r="A73" s="39" t="s">
        <v>38</v>
      </c>
      <c r="B73" s="63">
        <v>0</v>
      </c>
    </row>
    <row r="74" spans="1:2" ht="12.75">
      <c r="A74" s="43" t="s">
        <v>35</v>
      </c>
      <c r="B74" s="60" t="s">
        <v>83</v>
      </c>
    </row>
    <row r="75" spans="1:2" ht="12.75">
      <c r="A75" s="68"/>
      <c r="B75" s="69"/>
    </row>
    <row r="76" spans="1:2" ht="12.75">
      <c r="A76" s="67" t="s">
        <v>82</v>
      </c>
      <c r="B76" s="67"/>
    </row>
    <row r="77" spans="1:2" ht="12.75">
      <c r="A77" s="66"/>
      <c r="B77" s="45"/>
    </row>
    <row r="78" spans="1:2" ht="24" customHeight="1">
      <c r="A78" s="87" t="s">
        <v>29</v>
      </c>
      <c r="B78" s="86"/>
    </row>
    <row r="79" spans="1:4" ht="12.75">
      <c r="A79" s="46" t="s">
        <v>39</v>
      </c>
      <c r="B79" s="54">
        <v>0</v>
      </c>
      <c r="C79" s="46"/>
      <c r="D79" s="59"/>
    </row>
    <row r="80" spans="1:3" ht="12.75">
      <c r="A80" s="46" t="s">
        <v>40</v>
      </c>
      <c r="B80" s="54">
        <v>0</v>
      </c>
      <c r="C80" s="8"/>
    </row>
    <row r="81" spans="1:3" ht="12.75">
      <c r="A81" s="46" t="s">
        <v>41</v>
      </c>
      <c r="B81" s="54">
        <v>0</v>
      </c>
      <c r="C81" s="8"/>
    </row>
    <row r="82" spans="1:3" ht="12.75">
      <c r="A82" s="46" t="s">
        <v>42</v>
      </c>
      <c r="B82" s="54">
        <v>0</v>
      </c>
      <c r="C82" s="8"/>
    </row>
    <row r="83" spans="1:3" ht="12.75">
      <c r="A83" s="46" t="s">
        <v>43</v>
      </c>
      <c r="B83" s="54">
        <v>0</v>
      </c>
      <c r="C83" s="8"/>
    </row>
    <row r="84" spans="1:3" ht="12.75">
      <c r="A84" s="46" t="s">
        <v>44</v>
      </c>
      <c r="B84" s="54">
        <v>0</v>
      </c>
      <c r="C84" s="8"/>
    </row>
    <row r="85" spans="1:3" ht="12.75">
      <c r="A85" s="46" t="s">
        <v>45</v>
      </c>
      <c r="B85" s="54">
        <v>0</v>
      </c>
      <c r="C85" s="8"/>
    </row>
    <row r="86" spans="1:3" ht="12.75">
      <c r="A86" s="46" t="s">
        <v>46</v>
      </c>
      <c r="B86" s="54">
        <v>0</v>
      </c>
      <c r="C86" s="8"/>
    </row>
    <row r="87" spans="1:3" ht="12.75">
      <c r="A87" s="46" t="s">
        <v>47</v>
      </c>
      <c r="B87" s="54">
        <v>0</v>
      </c>
      <c r="C87" s="8"/>
    </row>
    <row r="88" spans="1:3" ht="12.75">
      <c r="A88" s="46" t="s">
        <v>48</v>
      </c>
      <c r="B88" s="54">
        <v>0</v>
      </c>
      <c r="C88" s="8"/>
    </row>
    <row r="89" spans="1:3" ht="12.75">
      <c r="A89" s="46" t="s">
        <v>49</v>
      </c>
      <c r="B89" s="55">
        <v>0</v>
      </c>
      <c r="C89" s="8"/>
    </row>
    <row r="90" spans="1:3" ht="12.75">
      <c r="A90" s="46" t="s">
        <v>50</v>
      </c>
      <c r="B90" s="54">
        <v>0</v>
      </c>
      <c r="C90" s="8"/>
    </row>
    <row r="91" spans="1:3" ht="12.75">
      <c r="A91" s="46" t="s">
        <v>51</v>
      </c>
      <c r="B91" s="54">
        <v>0</v>
      </c>
      <c r="C91" s="8"/>
    </row>
    <row r="92" spans="1:3" ht="12.75">
      <c r="A92" s="46" t="s">
        <v>52</v>
      </c>
      <c r="B92" s="54">
        <v>0</v>
      </c>
      <c r="C92" s="8"/>
    </row>
    <row r="93" spans="1:3" ht="12.75">
      <c r="A93" s="46" t="s">
        <v>53</v>
      </c>
      <c r="B93" s="54">
        <v>0</v>
      </c>
      <c r="C93" s="8"/>
    </row>
    <row r="94" spans="1:3" ht="12.75">
      <c r="A94" s="46" t="s">
        <v>54</v>
      </c>
      <c r="B94" s="54">
        <v>0</v>
      </c>
      <c r="C94" s="8"/>
    </row>
    <row r="95" spans="1:3" ht="12.75">
      <c r="A95" s="46" t="s">
        <v>55</v>
      </c>
      <c r="B95" s="54">
        <v>0</v>
      </c>
      <c r="C95" s="8"/>
    </row>
    <row r="96" spans="1:3" ht="12.75">
      <c r="A96" s="46" t="s">
        <v>56</v>
      </c>
      <c r="B96" s="54">
        <v>0</v>
      </c>
      <c r="C96" s="8"/>
    </row>
    <row r="97" spans="1:3" ht="12.75">
      <c r="A97" s="46" t="s">
        <v>57</v>
      </c>
      <c r="B97" s="55">
        <v>2</v>
      </c>
      <c r="C97" s="8"/>
    </row>
    <row r="98" spans="1:3" ht="12.75">
      <c r="A98" s="46" t="s">
        <v>58</v>
      </c>
      <c r="B98" s="54">
        <v>0</v>
      </c>
      <c r="C98" s="8"/>
    </row>
    <row r="99" spans="1:3" ht="12.75">
      <c r="A99" s="46" t="s">
        <v>59</v>
      </c>
      <c r="B99" s="54">
        <v>0</v>
      </c>
      <c r="C99" s="8"/>
    </row>
    <row r="100" spans="1:3" ht="12.75">
      <c r="A100" s="46" t="s">
        <v>60</v>
      </c>
      <c r="B100" s="54">
        <v>0</v>
      </c>
      <c r="C100" s="8"/>
    </row>
    <row r="101" spans="1:3" ht="12.75">
      <c r="A101" s="46" t="s">
        <v>61</v>
      </c>
      <c r="B101" s="54">
        <v>0</v>
      </c>
      <c r="C101" s="8"/>
    </row>
    <row r="102" spans="1:3" ht="12.75">
      <c r="A102" s="46" t="s">
        <v>62</v>
      </c>
      <c r="B102" s="54">
        <v>0</v>
      </c>
      <c r="C102" s="8"/>
    </row>
    <row r="103" spans="1:3" ht="12.75">
      <c r="A103" s="46" t="s">
        <v>63</v>
      </c>
      <c r="B103" s="54">
        <v>1</v>
      </c>
      <c r="C103" s="8"/>
    </row>
    <row r="104" spans="1:3" ht="12.75">
      <c r="A104" s="46" t="s">
        <v>64</v>
      </c>
      <c r="B104" s="54">
        <v>0</v>
      </c>
      <c r="C104" s="8"/>
    </row>
    <row r="105" spans="1:3" ht="12.75">
      <c r="A105" s="46" t="s">
        <v>65</v>
      </c>
      <c r="B105" s="54">
        <v>0</v>
      </c>
      <c r="C105" s="8"/>
    </row>
    <row r="106" spans="1:3" ht="12.75">
      <c r="A106" s="46" t="s">
        <v>66</v>
      </c>
      <c r="B106" s="54">
        <v>0</v>
      </c>
      <c r="C106" s="8"/>
    </row>
    <row r="107" spans="1:3" ht="12.75">
      <c r="A107" s="46" t="s">
        <v>67</v>
      </c>
      <c r="B107" s="55">
        <v>3</v>
      </c>
      <c r="C107" s="8"/>
    </row>
    <row r="108" spans="1:3" ht="12.75">
      <c r="A108" s="46" t="s">
        <v>68</v>
      </c>
      <c r="B108" s="54">
        <v>0</v>
      </c>
      <c r="C108" s="8"/>
    </row>
    <row r="109" spans="1:3" ht="12.75">
      <c r="A109" s="46" t="s">
        <v>69</v>
      </c>
      <c r="B109" s="54">
        <v>0</v>
      </c>
      <c r="C109" s="8"/>
    </row>
    <row r="110" spans="1:3" ht="12.75">
      <c r="A110" s="46" t="s">
        <v>70</v>
      </c>
      <c r="B110" s="54">
        <v>0</v>
      </c>
      <c r="C110" s="8"/>
    </row>
    <row r="111" spans="1:3" ht="12.75">
      <c r="A111" s="46" t="s">
        <v>71</v>
      </c>
      <c r="B111" s="54">
        <v>0</v>
      </c>
      <c r="C111" s="8"/>
    </row>
    <row r="112" spans="1:3" ht="12.75">
      <c r="A112" s="46" t="s">
        <v>72</v>
      </c>
      <c r="B112" s="54">
        <v>0</v>
      </c>
      <c r="C112" s="8"/>
    </row>
    <row r="113" spans="1:3" ht="12.75">
      <c r="A113" s="46" t="s">
        <v>73</v>
      </c>
      <c r="B113" s="54">
        <v>0</v>
      </c>
      <c r="C113" s="8"/>
    </row>
    <row r="114" spans="1:3" ht="12.75">
      <c r="A114" s="46" t="s">
        <v>74</v>
      </c>
      <c r="B114" s="54">
        <v>0</v>
      </c>
      <c r="C114" s="8"/>
    </row>
    <row r="115" spans="1:3" ht="12.75">
      <c r="A115" s="46" t="s">
        <v>75</v>
      </c>
      <c r="B115" s="54">
        <v>0</v>
      </c>
      <c r="C115" s="8"/>
    </row>
    <row r="116" spans="1:3" ht="12.75">
      <c r="A116" s="48" t="s">
        <v>35</v>
      </c>
      <c r="B116" s="53">
        <f>SUM(B79:B115)</f>
        <v>6</v>
      </c>
      <c r="C116" s="52"/>
    </row>
    <row r="117" spans="1:3" ht="12.75">
      <c r="A117" s="49" t="s">
        <v>95</v>
      </c>
      <c r="B117" s="42"/>
      <c r="C117" s="45"/>
    </row>
    <row r="118" spans="1:3" ht="12.75">
      <c r="A118" s="44"/>
      <c r="B118" s="42"/>
      <c r="C118" s="45"/>
    </row>
    <row r="119" spans="1:3" ht="12.75">
      <c r="A119" s="87" t="s">
        <v>94</v>
      </c>
      <c r="B119" s="100"/>
      <c r="C119" s="45"/>
    </row>
    <row r="120" spans="1:3" ht="12.75">
      <c r="A120" s="85" t="s">
        <v>28</v>
      </c>
      <c r="B120" s="86"/>
      <c r="C120" s="45"/>
    </row>
    <row r="121" spans="1:3" ht="12.75">
      <c r="A121" s="39" t="s">
        <v>19</v>
      </c>
      <c r="B121" s="63">
        <v>1</v>
      </c>
      <c r="C121" s="45"/>
    </row>
    <row r="122" spans="1:3" ht="12.75">
      <c r="A122" s="39" t="s">
        <v>11</v>
      </c>
      <c r="B122" s="63">
        <v>0</v>
      </c>
      <c r="C122" s="45"/>
    </row>
    <row r="123" spans="1:3" ht="12.75">
      <c r="A123" s="39" t="s">
        <v>12</v>
      </c>
      <c r="B123" s="63">
        <v>0</v>
      </c>
      <c r="C123" s="45"/>
    </row>
    <row r="124" spans="1:3" ht="12.75">
      <c r="A124" s="39" t="s">
        <v>17</v>
      </c>
      <c r="B124" s="63">
        <v>0</v>
      </c>
      <c r="C124" s="45"/>
    </row>
    <row r="125" spans="1:3" ht="12.75">
      <c r="A125" s="39" t="s">
        <v>13</v>
      </c>
      <c r="B125" s="63">
        <v>0</v>
      </c>
      <c r="C125" s="45"/>
    </row>
    <row r="126" spans="1:3" ht="12.75">
      <c r="A126" s="39" t="s">
        <v>14</v>
      </c>
      <c r="B126" s="63">
        <v>0</v>
      </c>
      <c r="C126" s="45"/>
    </row>
    <row r="127" spans="1:3" ht="12.75">
      <c r="A127" s="39" t="s">
        <v>15</v>
      </c>
      <c r="B127" s="63">
        <v>0</v>
      </c>
      <c r="C127" s="45"/>
    </row>
    <row r="128" spans="1:3" ht="12.75">
      <c r="A128" s="39" t="s">
        <v>16</v>
      </c>
      <c r="B128" s="63">
        <v>5</v>
      </c>
      <c r="C128" s="45"/>
    </row>
    <row r="129" spans="1:3" ht="12.75">
      <c r="A129" s="39" t="s">
        <v>38</v>
      </c>
      <c r="B129" s="63">
        <v>0</v>
      </c>
      <c r="C129" s="45"/>
    </row>
    <row r="130" spans="1:3" ht="12.75">
      <c r="A130" s="50" t="s">
        <v>35</v>
      </c>
      <c r="B130" s="63">
        <v>6</v>
      </c>
      <c r="C130" s="45"/>
    </row>
    <row r="131" spans="1:3" ht="12.75">
      <c r="A131" s="87" t="s">
        <v>29</v>
      </c>
      <c r="B131" s="100"/>
      <c r="C131" s="45"/>
    </row>
    <row r="132" spans="1:3" ht="12.75">
      <c r="A132" s="41" t="s">
        <v>39</v>
      </c>
      <c r="B132" s="31">
        <v>0</v>
      </c>
      <c r="C132" s="45"/>
    </row>
    <row r="133" spans="1:3" ht="12.75">
      <c r="A133" s="41" t="s">
        <v>40</v>
      </c>
      <c r="B133" s="62">
        <v>0</v>
      </c>
      <c r="C133" s="45"/>
    </row>
    <row r="134" spans="1:3" ht="12.75">
      <c r="A134" s="41" t="s">
        <v>41</v>
      </c>
      <c r="B134" s="62">
        <v>0</v>
      </c>
      <c r="C134" s="45"/>
    </row>
    <row r="135" spans="1:3" ht="12.75">
      <c r="A135" s="41" t="s">
        <v>42</v>
      </c>
      <c r="B135" s="62">
        <v>0</v>
      </c>
      <c r="C135" s="45"/>
    </row>
    <row r="136" spans="1:3" ht="12.75">
      <c r="A136" s="41" t="s">
        <v>43</v>
      </c>
      <c r="B136" s="62">
        <v>0</v>
      </c>
      <c r="C136" s="45"/>
    </row>
    <row r="137" spans="1:3" ht="12.75">
      <c r="A137" s="41" t="s">
        <v>44</v>
      </c>
      <c r="B137" s="62">
        <v>0</v>
      </c>
      <c r="C137" s="45"/>
    </row>
    <row r="138" spans="1:3" ht="12.75">
      <c r="A138" s="41" t="s">
        <v>45</v>
      </c>
      <c r="B138" s="62">
        <v>0</v>
      </c>
      <c r="C138" s="45"/>
    </row>
    <row r="139" spans="1:3" ht="12.75">
      <c r="A139" s="41" t="s">
        <v>46</v>
      </c>
      <c r="B139" s="62">
        <v>0</v>
      </c>
      <c r="C139" s="45"/>
    </row>
    <row r="140" spans="1:3" ht="12.75">
      <c r="A140" s="41" t="s">
        <v>47</v>
      </c>
      <c r="B140" s="62">
        <v>0</v>
      </c>
      <c r="C140" s="45"/>
    </row>
    <row r="141" spans="1:3" ht="12.75">
      <c r="A141" s="41" t="s">
        <v>48</v>
      </c>
      <c r="B141" s="62">
        <v>0</v>
      </c>
      <c r="C141" s="45"/>
    </row>
    <row r="142" spans="1:3" ht="12.75">
      <c r="A142" s="41" t="s">
        <v>49</v>
      </c>
      <c r="B142" s="62">
        <v>1</v>
      </c>
      <c r="C142" s="45"/>
    </row>
    <row r="143" spans="1:3" ht="12.75">
      <c r="A143" s="41" t="s">
        <v>50</v>
      </c>
      <c r="B143" s="62">
        <v>0</v>
      </c>
      <c r="C143" s="45"/>
    </row>
    <row r="144" spans="1:3" ht="12.75">
      <c r="A144" s="41" t="s">
        <v>51</v>
      </c>
      <c r="B144" s="62">
        <v>0</v>
      </c>
      <c r="C144" s="45"/>
    </row>
    <row r="145" spans="1:3" ht="12.75">
      <c r="A145" s="41" t="s">
        <v>52</v>
      </c>
      <c r="B145" s="62">
        <v>0</v>
      </c>
      <c r="C145" s="45"/>
    </row>
    <row r="146" spans="1:3" ht="12.75">
      <c r="A146" s="41" t="s">
        <v>53</v>
      </c>
      <c r="B146" s="62">
        <v>0</v>
      </c>
      <c r="C146" s="45"/>
    </row>
    <row r="147" spans="1:3" ht="12.75">
      <c r="A147" s="41" t="s">
        <v>54</v>
      </c>
      <c r="B147" s="62">
        <v>0</v>
      </c>
      <c r="C147" s="45"/>
    </row>
    <row r="148" spans="1:3" ht="12.75">
      <c r="A148" s="41" t="s">
        <v>55</v>
      </c>
      <c r="B148" s="62">
        <v>0</v>
      </c>
      <c r="C148" s="45"/>
    </row>
    <row r="149" spans="1:3" ht="12.75">
      <c r="A149" s="41" t="s">
        <v>56</v>
      </c>
      <c r="B149" s="62">
        <v>0</v>
      </c>
      <c r="C149" s="45"/>
    </row>
    <row r="150" spans="1:3" ht="12.75">
      <c r="A150" s="41" t="s">
        <v>57</v>
      </c>
      <c r="B150" s="62">
        <v>4</v>
      </c>
      <c r="C150" s="45"/>
    </row>
    <row r="151" spans="1:3" ht="12.75">
      <c r="A151" s="41" t="s">
        <v>58</v>
      </c>
      <c r="B151" s="62">
        <v>0</v>
      </c>
      <c r="C151" s="45"/>
    </row>
    <row r="152" spans="1:3" ht="12.75">
      <c r="A152" s="41" t="s">
        <v>59</v>
      </c>
      <c r="B152" s="62">
        <v>0</v>
      </c>
      <c r="C152" s="45"/>
    </row>
    <row r="153" spans="1:3" ht="12.75">
      <c r="A153" s="41" t="s">
        <v>60</v>
      </c>
      <c r="B153" s="62">
        <v>0</v>
      </c>
      <c r="C153" s="45"/>
    </row>
    <row r="154" spans="1:3" ht="12.75">
      <c r="A154" s="41" t="s">
        <v>61</v>
      </c>
      <c r="B154" s="62">
        <v>0</v>
      </c>
      <c r="C154" s="45"/>
    </row>
    <row r="155" spans="1:3" ht="12.75">
      <c r="A155" s="41" t="s">
        <v>62</v>
      </c>
      <c r="B155" s="62">
        <v>0</v>
      </c>
      <c r="C155" s="45"/>
    </row>
    <row r="156" spans="1:3" ht="12.75">
      <c r="A156" s="41" t="s">
        <v>63</v>
      </c>
      <c r="B156" s="62">
        <v>0</v>
      </c>
      <c r="C156" s="45"/>
    </row>
    <row r="157" spans="1:3" ht="12.75">
      <c r="A157" s="41" t="s">
        <v>64</v>
      </c>
      <c r="B157" s="62">
        <v>0</v>
      </c>
      <c r="C157" s="45"/>
    </row>
    <row r="158" spans="1:3" ht="12.75">
      <c r="A158" s="41" t="s">
        <v>65</v>
      </c>
      <c r="B158" s="62">
        <v>0</v>
      </c>
      <c r="C158" s="45"/>
    </row>
    <row r="159" spans="1:3" ht="12.75">
      <c r="A159" s="41" t="s">
        <v>66</v>
      </c>
      <c r="B159" s="62">
        <v>0</v>
      </c>
      <c r="C159" s="45"/>
    </row>
    <row r="160" spans="1:3" ht="12.75">
      <c r="A160" s="41" t="s">
        <v>67</v>
      </c>
      <c r="B160" s="62">
        <v>1</v>
      </c>
      <c r="C160" s="45"/>
    </row>
    <row r="161" spans="1:3" ht="12.75">
      <c r="A161" s="41" t="s">
        <v>68</v>
      </c>
      <c r="B161" s="62">
        <v>0</v>
      </c>
      <c r="C161" s="45"/>
    </row>
    <row r="162" spans="1:3" ht="12.75">
      <c r="A162" s="41" t="s">
        <v>69</v>
      </c>
      <c r="B162" s="62">
        <v>0</v>
      </c>
      <c r="C162" s="45"/>
    </row>
    <row r="163" spans="1:3" ht="12.75">
      <c r="A163" s="41" t="s">
        <v>70</v>
      </c>
      <c r="B163" s="62">
        <v>0</v>
      </c>
      <c r="C163" s="45"/>
    </row>
    <row r="164" spans="1:3" ht="12.75">
      <c r="A164" s="41" t="s">
        <v>71</v>
      </c>
      <c r="B164" s="62">
        <v>0</v>
      </c>
      <c r="C164" s="45"/>
    </row>
    <row r="165" spans="1:3" ht="12.75">
      <c r="A165" s="41" t="s">
        <v>72</v>
      </c>
      <c r="B165" s="62">
        <v>0</v>
      </c>
      <c r="C165" s="45"/>
    </row>
    <row r="166" spans="1:3" ht="12.75">
      <c r="A166" s="41" t="s">
        <v>73</v>
      </c>
      <c r="B166" s="62">
        <v>0</v>
      </c>
      <c r="C166" s="45"/>
    </row>
    <row r="167" spans="1:3" ht="12.75">
      <c r="A167" s="41" t="s">
        <v>74</v>
      </c>
      <c r="B167" s="62">
        <v>0</v>
      </c>
      <c r="C167" s="45"/>
    </row>
    <row r="168" spans="1:3" ht="12.75">
      <c r="A168" s="41" t="s">
        <v>75</v>
      </c>
      <c r="B168" s="62">
        <v>0</v>
      </c>
      <c r="C168" s="45"/>
    </row>
    <row r="169" spans="1:3" ht="12.75">
      <c r="A169" s="51" t="s">
        <v>35</v>
      </c>
      <c r="B169" s="37">
        <f>SUM(B132:B168)</f>
        <v>6</v>
      </c>
      <c r="C169" s="45"/>
    </row>
    <row r="170" spans="1:3" ht="12.75">
      <c r="A170" s="44"/>
      <c r="B170" s="42"/>
      <c r="C170" s="45"/>
    </row>
    <row r="171" spans="1:3" ht="12.75">
      <c r="A171" s="96" t="s">
        <v>84</v>
      </c>
      <c r="B171" s="97"/>
      <c r="C171" s="98"/>
    </row>
    <row r="172" spans="1:3" ht="12.75">
      <c r="A172" s="41"/>
      <c r="B172" s="61" t="s">
        <v>85</v>
      </c>
      <c r="C172" s="61" t="s">
        <v>86</v>
      </c>
    </row>
    <row r="173" spans="1:3" ht="12.75">
      <c r="A173" s="41" t="s">
        <v>87</v>
      </c>
      <c r="B173" s="61">
        <v>319</v>
      </c>
      <c r="C173" s="61">
        <v>100</v>
      </c>
    </row>
    <row r="174" spans="1:3" ht="12.75">
      <c r="A174" s="41" t="s">
        <v>88</v>
      </c>
      <c r="B174" s="61">
        <v>74</v>
      </c>
      <c r="C174" s="38">
        <v>23.197492163009404</v>
      </c>
    </row>
    <row r="175" ht="12.75">
      <c r="B175" s="1"/>
    </row>
    <row r="176" ht="12.75">
      <c r="B176" s="1"/>
    </row>
    <row r="177" spans="1:13" ht="26.25">
      <c r="A177" s="71" t="s">
        <v>89</v>
      </c>
      <c r="B177" s="34" t="s">
        <v>86</v>
      </c>
      <c r="M177" s="1"/>
    </row>
    <row r="178" spans="1:2" ht="12.75">
      <c r="A178" s="39" t="s">
        <v>90</v>
      </c>
      <c r="B178" s="72">
        <v>65</v>
      </c>
    </row>
    <row r="179" spans="1:2" ht="26.25">
      <c r="A179" s="73" t="s">
        <v>91</v>
      </c>
      <c r="B179" s="32">
        <v>14</v>
      </c>
    </row>
    <row r="180" spans="1:2" ht="12.75">
      <c r="A180" s="101"/>
      <c r="B180" s="55"/>
    </row>
    <row r="181" ht="12.75">
      <c r="A181" s="70" t="s">
        <v>92</v>
      </c>
    </row>
    <row r="182" spans="1:2" ht="12.75">
      <c r="A182" s="49" t="s">
        <v>76</v>
      </c>
      <c r="B182" s="6"/>
    </row>
    <row r="183" ht="12.75">
      <c r="A183" s="22" t="s">
        <v>36</v>
      </c>
    </row>
  </sheetData>
  <sheetProtection/>
  <mergeCells count="24">
    <mergeCell ref="A171:C171"/>
    <mergeCell ref="B54:C54"/>
    <mergeCell ref="B55:C55"/>
    <mergeCell ref="B56:C56"/>
    <mergeCell ref="B57:C57"/>
    <mergeCell ref="B58:C58"/>
    <mergeCell ref="B59:C59"/>
    <mergeCell ref="A131:B131"/>
    <mergeCell ref="A119:B119"/>
    <mergeCell ref="A120:B120"/>
    <mergeCell ref="A78:B78"/>
    <mergeCell ref="A63:B63"/>
    <mergeCell ref="A64:B64"/>
    <mergeCell ref="B60:C60"/>
    <mergeCell ref="A16:L16"/>
    <mergeCell ref="B52:C52"/>
    <mergeCell ref="B53:C53"/>
    <mergeCell ref="A19:L19"/>
    <mergeCell ref="A5:M5"/>
    <mergeCell ref="A18:M18"/>
    <mergeCell ref="A34:D34"/>
    <mergeCell ref="A49:C49"/>
    <mergeCell ref="A50:C50"/>
    <mergeCell ref="B51:C51"/>
  </mergeCells>
  <printOptions/>
  <pageMargins left="0.7" right="0.7" top="0.75" bottom="0.75" header="0.3" footer="0.3"/>
  <pageSetup horizontalDpi="600" verticalDpi="600" orientation="landscape" paperSize="9" scale="80" r:id="rId1"/>
  <rowBreaks count="1" manualBreakCount="1">
    <brk id="4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Rivas Moreno</dc:creator>
  <cp:keywords/>
  <dc:description/>
  <cp:lastModifiedBy>Veronica Luna Cornejo</cp:lastModifiedBy>
  <cp:lastPrinted>2017-10-03T09:58:25Z</cp:lastPrinted>
  <dcterms:created xsi:type="dcterms:W3CDTF">2016-05-19T07:50:28Z</dcterms:created>
  <dcterms:modified xsi:type="dcterms:W3CDTF">2019-10-29T12:45:24Z</dcterms:modified>
  <cp:category/>
  <cp:version/>
  <cp:contentType/>
  <cp:contentStatus/>
</cp:coreProperties>
</file>