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5576" windowHeight="895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<sst xmlns="http://schemas.openxmlformats.org/spreadsheetml/2006/main" count="49" uniqueCount="45">
  <si>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Tipo Especialidad</t>
  </si>
  <si>
    <t>Tarjeta individual sanitaria adscrita a Medicina de Familia</t>
  </si>
  <si>
    <t>Tarjeta individual sanitaria adscrita a Pediatría</t>
  </si>
  <si>
    <t>Total tarjetas individual adscritas</t>
  </si>
  <si>
    <t>Sexo</t>
  </si>
  <si>
    <t>Hombre</t>
  </si>
  <si>
    <t>Mujer</t>
  </si>
  <si>
    <t>Total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</si>
  <si>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</si>
  <si>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</si>
  <si>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</si>
  <si>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</si>
  <si>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</si>
  <si>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</si>
  <si>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</si>
  <si>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</si>
  <si>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</si>
  <si>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</si>
  <si>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</si>
  <si>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</si>
  <si>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La Candelaria</t>
  </si>
  <si>
    <t>La Plata</t>
  </si>
  <si>
    <t>Las Letanías Dra. Inmaculada Vieira</t>
  </si>
  <si>
    <t>Las Palmeritas</t>
  </si>
  <si>
    <t>Los Bermejales</t>
  </si>
  <si>
    <t>Mallén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</si>
  <si>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</si>
  <si>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</si>
  <si>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</si>
  <si>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</si>
  <si>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</si>
  <si>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</si>
  <si>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</si>
  <si>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</si>
  <si>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</si>
  <si>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</si>
  <si>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</si>
  <si>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</si>
  <si>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</si>
  <si>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</si>
  <si>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</si>
  <si>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Aeropuerto Viejo</t>
  </si>
  <si>
    <t>4.3.4. POBLACIÓN ADSCRITA POR CENTRO DE SALUD DEL DISTRITO SANITARIO  SEVILLA. AÑO 2018</t>
  </si>
  <si>
    <t xml:space="preserve">FUENTE: MTI base de datos de usuarios a fecha diciembre de 2017. (mes de referencia para año 2018). </t>
  </si>
  <si>
    <t>Dirección General de Asistencia Sanitaria y Resultados en Salud. Servicio Andaluz de Salud. Consejería de Salud y Familias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</si>
</sst>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0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5" fillId="0" borderId="0" xfId="0" applyFont="1" applyAlignment="1">
      <alignment/>
    </xf>
    <xf numFmtId="0" fontId="4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3" fontId="4" fillId="0" borderId="0" xfId="48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3" fillId="0" borderId="18" xfId="48" applyNumberFormat="1" applyFont="1" applyBorder="1" applyAlignment="1">
      <alignment horizontal="right"/>
    </xf>
    <xf numFmtId="164" fontId="6" fillId="33" borderId="0" xfId="53" applyNumberFormat="1" applyFont="1" applyFill="1" applyBorder="1" applyAlignment="1">
      <alignment horizontal="right" vertical="center"/>
      <protection/>
    </xf>
    <xf numFmtId="3" fontId="4" fillId="0" borderId="0" xfId="48" applyNumberFormat="1" applyFont="1" applyBorder="1" applyAlignment="1">
      <alignment horizontal="right"/>
    </xf>
    <xf numFmtId="164" fontId="6" fillId="33" borderId="19" xfId="53" applyNumberFormat="1" applyFont="1" applyFill="1" applyBorder="1" applyAlignment="1">
      <alignment horizontal="right" vertical="center"/>
      <protection/>
    </xf>
    <xf numFmtId="164" fontId="6" fillId="33" borderId="20" xfId="53" applyNumberFormat="1" applyFont="1" applyFill="1" applyBorder="1" applyAlignment="1">
      <alignment horizontal="right" vertical="center"/>
      <protection/>
    </xf>
    <xf numFmtId="3" fontId="4" fillId="0" borderId="20" xfId="48" applyNumberFormat="1" applyFont="1" applyBorder="1" applyAlignment="1">
      <alignment horizontal="right"/>
    </xf>
    <xf numFmtId="3" fontId="4" fillId="0" borderId="21" xfId="52" applyNumberFormat="1" applyFont="1" applyFill="1" applyBorder="1" applyAlignment="1">
      <alignment horizontal="right" vertical="center"/>
      <protection/>
    </xf>
    <xf numFmtId="164" fontId="6" fillId="33" borderId="22" xfId="53" applyNumberFormat="1" applyFont="1" applyFill="1" applyBorder="1" applyAlignment="1">
      <alignment horizontal="right" vertical="center"/>
      <protection/>
    </xf>
    <xf numFmtId="3" fontId="4" fillId="0" borderId="23" xfId="52" applyNumberFormat="1" applyFont="1" applyFill="1" applyBorder="1" applyAlignment="1">
      <alignment horizontal="right" vertical="center"/>
      <protection/>
    </xf>
    <xf numFmtId="164" fontId="6" fillId="33" borderId="24" xfId="53" applyNumberFormat="1" applyFont="1" applyFill="1" applyBorder="1" applyAlignment="1">
      <alignment horizontal="right" vertical="center"/>
      <protection/>
    </xf>
    <xf numFmtId="164" fontId="6" fillId="33" borderId="25" xfId="53" applyNumberFormat="1" applyFont="1" applyFill="1" applyBorder="1" applyAlignment="1">
      <alignment horizontal="right" vertical="center"/>
      <protection/>
    </xf>
    <xf numFmtId="3" fontId="4" fillId="0" borderId="25" xfId="48" applyNumberFormat="1" applyFont="1" applyBorder="1" applyAlignment="1">
      <alignment horizontal="right"/>
    </xf>
    <xf numFmtId="3" fontId="4" fillId="0" borderId="26" xfId="52" applyNumberFormat="1" applyFont="1" applyFill="1" applyBorder="1" applyAlignment="1">
      <alignment horizontal="right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_TABLA 4.3.4.C POBLACION SEVILL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B28">
      <selection activeCell="B47" sqref="B47"/>
    </sheetView>
  </sheetViews>
  <sheetFormatPr defaultColWidth="11.421875" defaultRowHeight="15"/>
  <cols>
    <col min="1" max="1" width="11.421875" style="3" customWidth="1"/>
    <col min="2" max="2" width="38.421875" style="3" customWidth="1"/>
    <col min="3" max="16384" width="11.421875" style="3" customWidth="1"/>
  </cols>
  <sheetData>
    <row r="1" spans="2:9" ht="15">
      <c r="B1" s="1" t="s">
        <v>42</v>
      </c>
      <c r="C1" s="2"/>
      <c r="D1" s="2"/>
      <c r="E1" s="2"/>
      <c r="F1" s="2"/>
      <c r="G1" s="2"/>
      <c r="H1" s="2"/>
      <c r="I1" s="2"/>
    </row>
    <row r="3" spans="2:9" ht="12.75">
      <c r="B3" s="5"/>
      <c r="I3" s="5"/>
    </row>
    <row r="4" spans="1:10" ht="12.75">
      <c r="A4" s="9"/>
      <c r="B4" s="41" t="s">
        <v>0</v>
      </c>
      <c r="C4" s="33" t="s">
        <v>1</v>
      </c>
      <c r="D4" s="34"/>
      <c r="E4" s="35"/>
      <c r="F4" s="33" t="s">
        <v>2</v>
      </c>
      <c r="G4" s="34"/>
      <c r="H4" s="35"/>
      <c r="I4" s="39" t="s">
        <v>3</v>
      </c>
      <c r="J4" s="6"/>
    </row>
    <row r="5" spans="1:10" ht="12.75">
      <c r="A5" s="9"/>
      <c r="B5" s="42"/>
      <c r="C5" s="36"/>
      <c r="D5" s="37"/>
      <c r="E5" s="38"/>
      <c r="F5" s="36"/>
      <c r="G5" s="37"/>
      <c r="H5" s="38"/>
      <c r="I5" s="40"/>
      <c r="J5" s="6"/>
    </row>
    <row r="6" spans="1:9" ht="23.25" customHeight="1">
      <c r="A6" s="9"/>
      <c r="B6" s="11" t="s">
        <v>4</v>
      </c>
      <c r="C6" s="17" t="s">
        <v>5</v>
      </c>
      <c r="D6" s="18" t="s">
        <v>6</v>
      </c>
      <c r="E6" s="19" t="s">
        <v>7</v>
      </c>
      <c r="F6" s="17" t="s">
        <v>5</v>
      </c>
      <c r="G6" s="18" t="s">
        <v>6</v>
      </c>
      <c r="H6" s="19" t="s">
        <v>7</v>
      </c>
      <c r="I6" s="40"/>
    </row>
    <row r="7" spans="1:9" ht="12.75">
      <c r="A7" s="6"/>
      <c r="B7" s="6" t="s">
        <v>41</v>
      </c>
      <c r="C7" s="23">
        <v>406</v>
      </c>
      <c r="D7" s="24">
        <v>398</v>
      </c>
      <c r="E7" s="25">
        <f>SUM(C7:D7)</f>
        <v>804</v>
      </c>
      <c r="F7" s="24"/>
      <c r="G7" s="24"/>
      <c r="H7" s="25">
        <f>SUM(G7)</f>
        <v>0</v>
      </c>
      <c r="I7" s="26">
        <f>E7+H7</f>
        <v>804</v>
      </c>
    </row>
    <row r="8" spans="1:9" ht="12.75">
      <c r="A8" s="9"/>
      <c r="B8" s="8" t="s">
        <v>8</v>
      </c>
      <c r="C8" s="27">
        <v>11122</v>
      </c>
      <c r="D8" s="21">
        <v>12584</v>
      </c>
      <c r="E8" s="22">
        <f aca="true" t="shared" si="0" ref="E8:E40">SUM(C8:D8)</f>
        <v>23706</v>
      </c>
      <c r="F8" s="21">
        <v>1656</v>
      </c>
      <c r="G8" s="21">
        <v>1494</v>
      </c>
      <c r="H8" s="22">
        <f>SUM(F8:G8)</f>
        <v>3150</v>
      </c>
      <c r="I8" s="28">
        <f aca="true" t="shared" si="1" ref="I8:I40">E8+H8</f>
        <v>26856</v>
      </c>
    </row>
    <row r="9" spans="1:9" ht="12.75">
      <c r="A9" s="9"/>
      <c r="B9" s="8" t="s">
        <v>9</v>
      </c>
      <c r="C9" s="27">
        <v>9732</v>
      </c>
      <c r="D9" s="21">
        <v>10583</v>
      </c>
      <c r="E9" s="22">
        <f t="shared" si="0"/>
        <v>20315</v>
      </c>
      <c r="F9" s="21">
        <v>1988</v>
      </c>
      <c r="G9" s="21">
        <v>1806</v>
      </c>
      <c r="H9" s="22">
        <f aca="true" t="shared" si="2" ref="H9:H40">SUM(F9:G9)</f>
        <v>3794</v>
      </c>
      <c r="I9" s="28">
        <f t="shared" si="1"/>
        <v>24109</v>
      </c>
    </row>
    <row r="10" spans="1:9" ht="12.75">
      <c r="A10" s="9"/>
      <c r="B10" s="8" t="s">
        <v>10</v>
      </c>
      <c r="C10" s="27">
        <v>9430</v>
      </c>
      <c r="D10" s="21">
        <v>11591</v>
      </c>
      <c r="E10" s="22">
        <f t="shared" si="0"/>
        <v>21021</v>
      </c>
      <c r="F10" s="21">
        <v>1554</v>
      </c>
      <c r="G10" s="21">
        <v>1459</v>
      </c>
      <c r="H10" s="22">
        <f t="shared" si="2"/>
        <v>3013</v>
      </c>
      <c r="I10" s="28">
        <f t="shared" si="1"/>
        <v>24034</v>
      </c>
    </row>
    <row r="11" spans="1:9" ht="12.75">
      <c r="A11" s="9"/>
      <c r="B11" s="8" t="s">
        <v>11</v>
      </c>
      <c r="C11" s="27">
        <v>9440</v>
      </c>
      <c r="D11" s="21">
        <v>10463</v>
      </c>
      <c r="E11" s="22">
        <f t="shared" si="0"/>
        <v>19903</v>
      </c>
      <c r="F11" s="21">
        <v>1409</v>
      </c>
      <c r="G11" s="21">
        <v>1320</v>
      </c>
      <c r="H11" s="22">
        <f t="shared" si="2"/>
        <v>2729</v>
      </c>
      <c r="I11" s="28">
        <f t="shared" si="1"/>
        <v>22632</v>
      </c>
    </row>
    <row r="12" spans="1:9" ht="12.75">
      <c r="A12" s="9"/>
      <c r="B12" s="8" t="s">
        <v>12</v>
      </c>
      <c r="C12" s="27">
        <v>5677</v>
      </c>
      <c r="D12" s="21">
        <v>6070</v>
      </c>
      <c r="E12" s="22">
        <f t="shared" si="0"/>
        <v>11747</v>
      </c>
      <c r="F12" s="21">
        <v>1181</v>
      </c>
      <c r="G12" s="21">
        <v>1105</v>
      </c>
      <c r="H12" s="22">
        <f t="shared" si="2"/>
        <v>2286</v>
      </c>
      <c r="I12" s="28">
        <f t="shared" si="1"/>
        <v>14033</v>
      </c>
    </row>
    <row r="13" spans="1:9" ht="12.75">
      <c r="A13" s="9"/>
      <c r="B13" s="8" t="s">
        <v>13</v>
      </c>
      <c r="C13" s="27">
        <v>6967</v>
      </c>
      <c r="D13" s="21">
        <v>7636</v>
      </c>
      <c r="E13" s="22">
        <f t="shared" si="0"/>
        <v>14603</v>
      </c>
      <c r="F13" s="21">
        <v>1094</v>
      </c>
      <c r="G13" s="21">
        <v>998</v>
      </c>
      <c r="H13" s="22">
        <f t="shared" si="2"/>
        <v>2092</v>
      </c>
      <c r="I13" s="28">
        <f t="shared" si="1"/>
        <v>16695</v>
      </c>
    </row>
    <row r="14" spans="1:9" ht="12.75">
      <c r="A14" s="9"/>
      <c r="B14" s="8" t="s">
        <v>14</v>
      </c>
      <c r="C14" s="27">
        <v>9221</v>
      </c>
      <c r="D14" s="21">
        <v>10031</v>
      </c>
      <c r="E14" s="22">
        <f t="shared" si="0"/>
        <v>19252</v>
      </c>
      <c r="F14" s="21">
        <v>1300</v>
      </c>
      <c r="G14" s="21">
        <v>1274</v>
      </c>
      <c r="H14" s="22">
        <f t="shared" si="2"/>
        <v>2574</v>
      </c>
      <c r="I14" s="28">
        <f t="shared" si="1"/>
        <v>21826</v>
      </c>
    </row>
    <row r="15" spans="1:9" ht="12.75">
      <c r="A15" s="9"/>
      <c r="B15" s="8" t="s">
        <v>15</v>
      </c>
      <c r="C15" s="27">
        <v>7292</v>
      </c>
      <c r="D15" s="21">
        <v>8549</v>
      </c>
      <c r="E15" s="22">
        <f t="shared" si="0"/>
        <v>15841</v>
      </c>
      <c r="F15" s="21">
        <v>1034</v>
      </c>
      <c r="G15" s="21">
        <v>1077</v>
      </c>
      <c r="H15" s="22">
        <f t="shared" si="2"/>
        <v>2111</v>
      </c>
      <c r="I15" s="28">
        <f t="shared" si="1"/>
        <v>17952</v>
      </c>
    </row>
    <row r="16" spans="1:9" ht="12.75">
      <c r="A16" s="9"/>
      <c r="B16" s="8" t="s">
        <v>16</v>
      </c>
      <c r="C16" s="27">
        <v>10388</v>
      </c>
      <c r="D16" s="21">
        <v>12168</v>
      </c>
      <c r="E16" s="22">
        <f t="shared" si="0"/>
        <v>22556</v>
      </c>
      <c r="F16" s="21">
        <v>1573</v>
      </c>
      <c r="G16" s="21">
        <v>1452</v>
      </c>
      <c r="H16" s="22">
        <f t="shared" si="2"/>
        <v>3025</v>
      </c>
      <c r="I16" s="28">
        <f t="shared" si="1"/>
        <v>25581</v>
      </c>
    </row>
    <row r="17" spans="1:9" ht="12.75">
      <c r="A17" s="9"/>
      <c r="B17" s="8" t="s">
        <v>17</v>
      </c>
      <c r="C17" s="27">
        <v>4971</v>
      </c>
      <c r="D17" s="21">
        <v>5876</v>
      </c>
      <c r="E17" s="22">
        <f t="shared" si="0"/>
        <v>10847</v>
      </c>
      <c r="F17" s="21"/>
      <c r="G17" s="21"/>
      <c r="H17" s="22">
        <f t="shared" si="2"/>
        <v>0</v>
      </c>
      <c r="I17" s="28">
        <f t="shared" si="1"/>
        <v>10847</v>
      </c>
    </row>
    <row r="18" spans="1:9" ht="12.75">
      <c r="A18" s="9"/>
      <c r="B18" s="8" t="s">
        <v>18</v>
      </c>
      <c r="C18" s="27">
        <v>12454</v>
      </c>
      <c r="D18" s="21">
        <v>15312</v>
      </c>
      <c r="E18" s="22">
        <f t="shared" si="0"/>
        <v>27766</v>
      </c>
      <c r="F18" s="21">
        <v>2510</v>
      </c>
      <c r="G18" s="21">
        <v>2275</v>
      </c>
      <c r="H18" s="22">
        <f t="shared" si="2"/>
        <v>4785</v>
      </c>
      <c r="I18" s="28">
        <f t="shared" si="1"/>
        <v>32551</v>
      </c>
    </row>
    <row r="19" spans="1:9" ht="12.75">
      <c r="A19" s="9"/>
      <c r="B19" s="8" t="s">
        <v>19</v>
      </c>
      <c r="C19" s="27">
        <v>13173</v>
      </c>
      <c r="D19" s="21">
        <v>15689</v>
      </c>
      <c r="E19" s="22">
        <f t="shared" si="0"/>
        <v>28862</v>
      </c>
      <c r="F19" s="21"/>
      <c r="G19" s="21"/>
      <c r="H19" s="22">
        <f t="shared" si="2"/>
        <v>0</v>
      </c>
      <c r="I19" s="28">
        <f t="shared" si="1"/>
        <v>28862</v>
      </c>
    </row>
    <row r="20" spans="1:9" ht="12.75">
      <c r="A20" s="9"/>
      <c r="B20" s="8" t="s">
        <v>20</v>
      </c>
      <c r="C20" s="27">
        <v>8196</v>
      </c>
      <c r="D20" s="21">
        <v>9148</v>
      </c>
      <c r="E20" s="22">
        <f t="shared" si="0"/>
        <v>17344</v>
      </c>
      <c r="F20" s="21">
        <v>1651</v>
      </c>
      <c r="G20" s="21">
        <v>1601</v>
      </c>
      <c r="H20" s="22">
        <f t="shared" si="2"/>
        <v>3252</v>
      </c>
      <c r="I20" s="28">
        <f t="shared" si="1"/>
        <v>20596</v>
      </c>
    </row>
    <row r="21" spans="1:9" ht="12.75">
      <c r="A21" s="9"/>
      <c r="B21" s="8" t="s">
        <v>21</v>
      </c>
      <c r="C21" s="27">
        <v>9051</v>
      </c>
      <c r="D21" s="21">
        <v>8489</v>
      </c>
      <c r="E21" s="22">
        <f t="shared" si="0"/>
        <v>17540</v>
      </c>
      <c r="F21" s="21">
        <v>1784</v>
      </c>
      <c r="G21" s="21">
        <v>1669</v>
      </c>
      <c r="H21" s="22">
        <f t="shared" si="2"/>
        <v>3453</v>
      </c>
      <c r="I21" s="28">
        <f t="shared" si="1"/>
        <v>20993</v>
      </c>
    </row>
    <row r="22" spans="1:9" ht="12.75">
      <c r="A22" s="9"/>
      <c r="B22" s="8" t="s">
        <v>22</v>
      </c>
      <c r="C22" s="27">
        <v>5369</v>
      </c>
      <c r="D22" s="21">
        <v>5972</v>
      </c>
      <c r="E22" s="22">
        <f t="shared" si="0"/>
        <v>11341</v>
      </c>
      <c r="F22" s="21">
        <v>1153</v>
      </c>
      <c r="G22" s="21">
        <v>1017</v>
      </c>
      <c r="H22" s="22">
        <f t="shared" si="2"/>
        <v>2170</v>
      </c>
      <c r="I22" s="28">
        <f t="shared" si="1"/>
        <v>13511</v>
      </c>
    </row>
    <row r="23" spans="1:9" ht="12.75">
      <c r="A23" s="9"/>
      <c r="B23" s="8" t="s">
        <v>23</v>
      </c>
      <c r="C23" s="27">
        <v>7080</v>
      </c>
      <c r="D23" s="21">
        <v>8839</v>
      </c>
      <c r="E23" s="22">
        <f t="shared" si="0"/>
        <v>15919</v>
      </c>
      <c r="F23" s="21">
        <v>1601</v>
      </c>
      <c r="G23" s="21">
        <v>1505</v>
      </c>
      <c r="H23" s="22">
        <f t="shared" si="2"/>
        <v>3106</v>
      </c>
      <c r="I23" s="28">
        <f t="shared" si="1"/>
        <v>19025</v>
      </c>
    </row>
    <row r="24" spans="1:9" ht="12.75">
      <c r="A24" s="9"/>
      <c r="B24" s="8" t="s">
        <v>24</v>
      </c>
      <c r="C24" s="27">
        <v>9039</v>
      </c>
      <c r="D24" s="21">
        <v>10463</v>
      </c>
      <c r="E24" s="22">
        <f t="shared" si="0"/>
        <v>19502</v>
      </c>
      <c r="F24" s="21">
        <v>2586</v>
      </c>
      <c r="G24" s="21">
        <v>2317</v>
      </c>
      <c r="H24" s="22">
        <f t="shared" si="2"/>
        <v>4903</v>
      </c>
      <c r="I24" s="28">
        <f t="shared" si="1"/>
        <v>24405</v>
      </c>
    </row>
    <row r="25" spans="1:9" ht="12.75">
      <c r="A25" s="9"/>
      <c r="B25" s="8" t="s">
        <v>25</v>
      </c>
      <c r="C25" s="27">
        <v>9893</v>
      </c>
      <c r="D25" s="21">
        <v>11541</v>
      </c>
      <c r="E25" s="22">
        <f t="shared" si="0"/>
        <v>21434</v>
      </c>
      <c r="F25" s="21">
        <v>1751</v>
      </c>
      <c r="G25" s="21">
        <v>1694</v>
      </c>
      <c r="H25" s="22">
        <f t="shared" si="2"/>
        <v>3445</v>
      </c>
      <c r="I25" s="28">
        <f t="shared" si="1"/>
        <v>24879</v>
      </c>
    </row>
    <row r="26" spans="2:9" ht="12.75">
      <c r="B26" s="8" t="s">
        <v>26</v>
      </c>
      <c r="C26" s="27">
        <v>14455</v>
      </c>
      <c r="D26" s="21">
        <v>15567</v>
      </c>
      <c r="E26" s="22">
        <f t="shared" si="0"/>
        <v>30022</v>
      </c>
      <c r="F26" s="21">
        <v>3436</v>
      </c>
      <c r="G26" s="21">
        <v>3138</v>
      </c>
      <c r="H26" s="22">
        <f t="shared" si="2"/>
        <v>6574</v>
      </c>
      <c r="I26" s="28">
        <f t="shared" si="1"/>
        <v>36596</v>
      </c>
    </row>
    <row r="27" spans="2:9" ht="12.75">
      <c r="B27" s="7" t="s">
        <v>27</v>
      </c>
      <c r="C27" s="27">
        <v>9656</v>
      </c>
      <c r="D27" s="21">
        <v>11505</v>
      </c>
      <c r="E27" s="22">
        <f t="shared" si="0"/>
        <v>21161</v>
      </c>
      <c r="F27" s="21">
        <v>1447</v>
      </c>
      <c r="G27" s="21">
        <v>1408</v>
      </c>
      <c r="H27" s="22">
        <f t="shared" si="2"/>
        <v>2855</v>
      </c>
      <c r="I27" s="28">
        <f t="shared" si="1"/>
        <v>24016</v>
      </c>
    </row>
    <row r="28" spans="2:9" ht="12.75">
      <c r="B28" s="7" t="s">
        <v>28</v>
      </c>
      <c r="C28" s="27">
        <v>2157</v>
      </c>
      <c r="D28" s="21">
        <v>2097</v>
      </c>
      <c r="E28" s="22">
        <f t="shared" si="0"/>
        <v>4254</v>
      </c>
      <c r="F28" s="21">
        <v>418</v>
      </c>
      <c r="G28" s="21">
        <v>378</v>
      </c>
      <c r="H28" s="22">
        <f t="shared" si="2"/>
        <v>796</v>
      </c>
      <c r="I28" s="28">
        <f t="shared" si="1"/>
        <v>5050</v>
      </c>
    </row>
    <row r="29" spans="2:9" ht="12.75">
      <c r="B29" s="7" t="s">
        <v>29</v>
      </c>
      <c r="C29" s="27">
        <v>6347</v>
      </c>
      <c r="D29" s="21">
        <v>6956</v>
      </c>
      <c r="E29" s="22">
        <f t="shared" si="0"/>
        <v>13303</v>
      </c>
      <c r="F29" s="21">
        <v>1097</v>
      </c>
      <c r="G29" s="21">
        <v>971</v>
      </c>
      <c r="H29" s="22">
        <f t="shared" si="2"/>
        <v>2068</v>
      </c>
      <c r="I29" s="28">
        <f t="shared" si="1"/>
        <v>15371</v>
      </c>
    </row>
    <row r="30" spans="2:9" ht="12.75">
      <c r="B30" s="7" t="s">
        <v>30</v>
      </c>
      <c r="C30" s="27">
        <v>8684</v>
      </c>
      <c r="D30" s="21">
        <v>9257</v>
      </c>
      <c r="E30" s="22">
        <f t="shared" si="0"/>
        <v>17941</v>
      </c>
      <c r="F30" s="21">
        <v>1716</v>
      </c>
      <c r="G30" s="21">
        <v>1726</v>
      </c>
      <c r="H30" s="22">
        <f t="shared" si="2"/>
        <v>3442</v>
      </c>
      <c r="I30" s="28">
        <f t="shared" si="1"/>
        <v>21383</v>
      </c>
    </row>
    <row r="31" spans="2:9" ht="12.75">
      <c r="B31" s="7" t="s">
        <v>31</v>
      </c>
      <c r="C31" s="27">
        <v>11226</v>
      </c>
      <c r="D31" s="21">
        <v>12703</v>
      </c>
      <c r="E31" s="22">
        <f t="shared" si="0"/>
        <v>23929</v>
      </c>
      <c r="F31" s="21">
        <v>1907</v>
      </c>
      <c r="G31" s="21">
        <v>1784</v>
      </c>
      <c r="H31" s="22">
        <f t="shared" si="2"/>
        <v>3691</v>
      </c>
      <c r="I31" s="28">
        <f t="shared" si="1"/>
        <v>27620</v>
      </c>
    </row>
    <row r="32" spans="2:9" ht="12.75">
      <c r="B32" s="7" t="s">
        <v>32</v>
      </c>
      <c r="C32" s="27">
        <v>5302</v>
      </c>
      <c r="D32" s="21">
        <v>5316</v>
      </c>
      <c r="E32" s="22">
        <f t="shared" si="0"/>
        <v>10618</v>
      </c>
      <c r="F32" s="21">
        <v>1231</v>
      </c>
      <c r="G32" s="21">
        <v>1162</v>
      </c>
      <c r="H32" s="22">
        <f t="shared" si="2"/>
        <v>2393</v>
      </c>
      <c r="I32" s="28">
        <f t="shared" si="1"/>
        <v>13011</v>
      </c>
    </row>
    <row r="33" spans="2:9" ht="12.75">
      <c r="B33" s="7" t="s">
        <v>33</v>
      </c>
      <c r="C33" s="27">
        <v>9074</v>
      </c>
      <c r="D33" s="21">
        <v>9691</v>
      </c>
      <c r="E33" s="22">
        <f t="shared" si="0"/>
        <v>18765</v>
      </c>
      <c r="F33" s="21">
        <v>1729</v>
      </c>
      <c r="G33" s="21">
        <v>1661</v>
      </c>
      <c r="H33" s="22">
        <f t="shared" si="2"/>
        <v>3390</v>
      </c>
      <c r="I33" s="28">
        <f t="shared" si="1"/>
        <v>22155</v>
      </c>
    </row>
    <row r="34" spans="2:9" ht="12.75">
      <c r="B34" s="7" t="s">
        <v>34</v>
      </c>
      <c r="C34" s="27">
        <v>11654</v>
      </c>
      <c r="D34" s="21">
        <v>13487</v>
      </c>
      <c r="E34" s="22">
        <f t="shared" si="0"/>
        <v>25141</v>
      </c>
      <c r="F34" s="21">
        <v>3542</v>
      </c>
      <c r="G34" s="21">
        <v>3346</v>
      </c>
      <c r="H34" s="22">
        <f t="shared" si="2"/>
        <v>6888</v>
      </c>
      <c r="I34" s="28">
        <f t="shared" si="1"/>
        <v>32029</v>
      </c>
    </row>
    <row r="35" spans="2:9" ht="12.75">
      <c r="B35" s="7" t="s">
        <v>35</v>
      </c>
      <c r="C35" s="27">
        <v>4513</v>
      </c>
      <c r="D35" s="21">
        <v>4825</v>
      </c>
      <c r="E35" s="22">
        <f t="shared" si="0"/>
        <v>9338</v>
      </c>
      <c r="F35" s="21">
        <v>774</v>
      </c>
      <c r="G35" s="21">
        <v>711</v>
      </c>
      <c r="H35" s="22">
        <f t="shared" si="2"/>
        <v>1485</v>
      </c>
      <c r="I35" s="28">
        <f t="shared" si="1"/>
        <v>10823</v>
      </c>
    </row>
    <row r="36" spans="2:9" ht="12.75">
      <c r="B36" s="7" t="s">
        <v>36</v>
      </c>
      <c r="C36" s="27">
        <v>10645</v>
      </c>
      <c r="D36" s="21">
        <v>12036</v>
      </c>
      <c r="E36" s="22">
        <f t="shared" si="0"/>
        <v>22681</v>
      </c>
      <c r="F36" s="21">
        <v>1497</v>
      </c>
      <c r="G36" s="21">
        <v>1398</v>
      </c>
      <c r="H36" s="22">
        <f t="shared" si="2"/>
        <v>2895</v>
      </c>
      <c r="I36" s="28">
        <f t="shared" si="1"/>
        <v>25576</v>
      </c>
    </row>
    <row r="37" spans="2:9" ht="12.75">
      <c r="B37" s="7" t="s">
        <v>37</v>
      </c>
      <c r="C37" s="27">
        <v>7832</v>
      </c>
      <c r="D37" s="21">
        <v>8615</v>
      </c>
      <c r="E37" s="22">
        <f t="shared" si="0"/>
        <v>16447</v>
      </c>
      <c r="F37" s="21">
        <v>1172</v>
      </c>
      <c r="G37" s="21">
        <v>1159</v>
      </c>
      <c r="H37" s="22">
        <f t="shared" si="2"/>
        <v>2331</v>
      </c>
      <c r="I37" s="28">
        <f t="shared" si="1"/>
        <v>18778</v>
      </c>
    </row>
    <row r="38" spans="2:9" ht="12.75">
      <c r="B38" s="7" t="s">
        <v>38</v>
      </c>
      <c r="C38" s="27">
        <v>8694</v>
      </c>
      <c r="D38" s="21">
        <v>9010</v>
      </c>
      <c r="E38" s="22">
        <f t="shared" si="0"/>
        <v>17704</v>
      </c>
      <c r="F38" s="21">
        <v>1735</v>
      </c>
      <c r="G38" s="21">
        <v>1668</v>
      </c>
      <c r="H38" s="22">
        <f t="shared" si="2"/>
        <v>3403</v>
      </c>
      <c r="I38" s="28">
        <f t="shared" si="1"/>
        <v>21107</v>
      </c>
    </row>
    <row r="39" spans="2:9" ht="12.75">
      <c r="B39" s="7" t="s">
        <v>39</v>
      </c>
      <c r="C39" s="27">
        <v>1291</v>
      </c>
      <c r="D39" s="21">
        <v>1209</v>
      </c>
      <c r="E39" s="22">
        <f t="shared" si="0"/>
        <v>2500</v>
      </c>
      <c r="F39" s="21">
        <v>197</v>
      </c>
      <c r="G39" s="21">
        <v>179</v>
      </c>
      <c r="H39" s="22">
        <f t="shared" si="2"/>
        <v>376</v>
      </c>
      <c r="I39" s="28">
        <f t="shared" si="1"/>
        <v>2876</v>
      </c>
    </row>
    <row r="40" spans="2:9" ht="12.75">
      <c r="B40" s="7" t="s">
        <v>40</v>
      </c>
      <c r="C40" s="29">
        <v>12638</v>
      </c>
      <c r="D40" s="30">
        <v>15842</v>
      </c>
      <c r="E40" s="31">
        <f t="shared" si="0"/>
        <v>28480</v>
      </c>
      <c r="F40" s="30">
        <v>2262</v>
      </c>
      <c r="G40" s="30">
        <v>2131</v>
      </c>
      <c r="H40" s="31">
        <f t="shared" si="2"/>
        <v>4393</v>
      </c>
      <c r="I40" s="32">
        <f t="shared" si="1"/>
        <v>32873</v>
      </c>
    </row>
    <row r="41" spans="2:9" s="4" customFormat="1" ht="27" customHeight="1" thickBot="1">
      <c r="B41" s="10" t="s">
        <v>7</v>
      </c>
      <c r="C41" s="20">
        <f aca="true" t="shared" si="3" ref="C41:I41">SUM(C7:C40)</f>
        <v>283069</v>
      </c>
      <c r="D41" s="20">
        <f t="shared" si="3"/>
        <v>319518</v>
      </c>
      <c r="E41" s="20">
        <f t="shared" si="3"/>
        <v>602587</v>
      </c>
      <c r="F41" s="20">
        <f t="shared" si="3"/>
        <v>49985</v>
      </c>
      <c r="G41" s="20">
        <f t="shared" si="3"/>
        <v>46883</v>
      </c>
      <c r="H41" s="20">
        <f t="shared" si="3"/>
        <v>96868</v>
      </c>
      <c r="I41" s="20">
        <f t="shared" si="3"/>
        <v>699455</v>
      </c>
    </row>
    <row r="42" spans="2:9" s="4" customFormat="1" ht="27" customHeight="1">
      <c r="B42" s="15"/>
      <c r="C42" s="16"/>
      <c r="D42" s="16"/>
      <c r="E42" s="16"/>
      <c r="F42" s="16"/>
      <c r="G42" s="16"/>
      <c r="H42" s="16"/>
      <c r="I42" s="16"/>
    </row>
    <row r="46" spans="2:7" ht="12.75">
      <c r="B46" s="14" t="s">
        <v>43</v>
      </c>
      <c r="C46" s="12"/>
      <c r="D46" s="12"/>
      <c r="E46" s="12"/>
      <c r="F46" s="12"/>
      <c r="G46" s="12"/>
    </row>
    <row r="47" ht="12.75">
      <c r="B47" s="13" t="s">
        <v>44</v>
      </c>
    </row>
  </sheetData>
  <sheetProtection/>
  <mergeCells count="4">
    <mergeCell ref="C4:E5"/>
    <mergeCell ref="F4:H5"/>
    <mergeCell ref="I4:I6"/>
    <mergeCell ref="B4:B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2015-10-02T08:30:04Z</cp:lastPrinted>
  <dcterms:created xsi:type="dcterms:W3CDTF">2015-10-02T08:16:19Z</dcterms:created>
  <dcterms:modified xsi:type="dcterms:W3CDTF">2019-10-29T12:37:35Z</dcterms:modified>
  <cp:category/>
  <cp:version/>
  <cp:contentType/>
  <cp:contentStatus/>
</cp:coreProperties>
</file>