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5576" windowHeight="8892" activeTab="0"/>
  </bookViews>
  <sheets>
    <sheet name="2018" sheetId="1" r:id="rId1"/>
  </sheets>
  <definedNames>
    <definedName name="rad850A2.tmp" localSheetId="0">'2018'!$A$4:$AC$101</definedName>
  </definedNames>
  <calcPr fullCalcOnLoad="1"/>
</workbook>
</file>

<file path=xl/sharedStrings.xml><?xml version="1.0" encoding="utf-8"?>
<sst xmlns="http://schemas.openxmlformats.org/spreadsheetml/2006/main" count="106" uniqueCount="31">
  <si>
    <t>AGRARIO</t>
  </si>
  <si>
    <t>AUTONOMO</t>
  </si>
  <si>
    <t>GENERAL</t>
  </si>
  <si>
    <t>HOGAR</t>
  </si>
  <si>
    <t>MAR</t>
  </si>
  <si>
    <t>CARBON</t>
  </si>
  <si>
    <t>TOTAL</t>
  </si>
  <si>
    <t>MUJERES</t>
  </si>
  <si>
    <t>NO CONS</t>
  </si>
  <si>
    <t>EDAD</t>
  </si>
  <si>
    <t>SEXO</t>
  </si>
  <si>
    <t>-------</t>
  </si>
  <si>
    <t>VARONES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</si>
  <si>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</si>
  <si>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</si>
  <si>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</si>
  <si>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</si>
  <si>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</si>
  <si>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</si>
  <si>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</si>
  <si>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</si>
  <si>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</si>
  <si>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</si>
  <si>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&gt; 65</t>
  </si>
  <si>
    <t>Fuente: Tesorería General de la Seguridad Social. Dirección Provincial de Sevilla</t>
  </si>
  <si>
    <t>NO CONSTA</t>
  </si>
  <si>
    <t>3.3.2. AFILIADOS EN LA PROVINCIA DE SEVILLA POR SEXO, RÉGIMEN Y EDAD. 2018.</t>
  </si>
  <si>
    <t>31/03/2018</t>
  </si>
  <si>
    <t>30/06/2018</t>
  </si>
  <si>
    <t>30/09/2018</t>
  </si>
  <si>
    <t>31/12/2018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</si>
</sst>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 vertical="top"/>
    </xf>
    <xf numFmtId="3" fontId="41" fillId="0" borderId="15" xfId="0" applyNumberFormat="1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/>
    </xf>
    <xf numFmtId="0" fontId="39" fillId="0" borderId="17" xfId="0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13" xfId="0" applyFont="1" applyFill="1" applyBorder="1" applyAlignment="1">
      <alignment/>
    </xf>
    <xf numFmtId="3" fontId="41" fillId="0" borderId="14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PageLayoutView="0" workbookViewId="0" topLeftCell="A1">
      <selection activeCell="E62" sqref="E62"/>
    </sheetView>
  </sheetViews>
  <sheetFormatPr defaultColWidth="11.421875" defaultRowHeight="15"/>
  <cols>
    <col min="1" max="1" width="13.00390625" style="1" customWidth="1"/>
    <col min="2" max="2" width="10.421875" style="1" customWidth="1"/>
    <col min="3" max="30" width="10.140625" style="1" customWidth="1"/>
    <col min="31" max="16384" width="11.421875" style="1" customWidth="1"/>
  </cols>
  <sheetData>
    <row r="1" ht="15">
      <c r="A1" s="2" t="s">
        <v>26</v>
      </c>
    </row>
    <row r="4" spans="1:30" s="5" customFormat="1" ht="18.75" customHeight="1">
      <c r="A4" s="3" t="s">
        <v>9</v>
      </c>
      <c r="B4" s="4" t="s">
        <v>10</v>
      </c>
      <c r="C4" s="31" t="s">
        <v>0</v>
      </c>
      <c r="D4" s="32"/>
      <c r="E4" s="32"/>
      <c r="F4" s="33"/>
      <c r="G4" s="31" t="s">
        <v>1</v>
      </c>
      <c r="H4" s="32"/>
      <c r="I4" s="32"/>
      <c r="J4" s="33"/>
      <c r="K4" s="31" t="s">
        <v>2</v>
      </c>
      <c r="L4" s="32"/>
      <c r="M4" s="32"/>
      <c r="N4" s="33"/>
      <c r="O4" s="31" t="s">
        <v>3</v>
      </c>
      <c r="P4" s="32"/>
      <c r="Q4" s="32"/>
      <c r="R4" s="33"/>
      <c r="S4" s="31" t="s">
        <v>4</v>
      </c>
      <c r="T4" s="32"/>
      <c r="U4" s="32"/>
      <c r="V4" s="33"/>
      <c r="W4" s="31" t="s">
        <v>5</v>
      </c>
      <c r="X4" s="32"/>
      <c r="Y4" s="32"/>
      <c r="Z4" s="33"/>
      <c r="AA4" s="31" t="s">
        <v>6</v>
      </c>
      <c r="AB4" s="32"/>
      <c r="AC4" s="32"/>
      <c r="AD4" s="33"/>
    </row>
    <row r="5" spans="1:30" s="9" customFormat="1" ht="18" customHeight="1">
      <c r="A5" s="6" t="s">
        <v>11</v>
      </c>
      <c r="B5" s="7" t="s">
        <v>11</v>
      </c>
      <c r="C5" s="6" t="s">
        <v>27</v>
      </c>
      <c r="D5" s="8" t="s">
        <v>28</v>
      </c>
      <c r="E5" s="8" t="s">
        <v>29</v>
      </c>
      <c r="F5" s="7" t="s">
        <v>30</v>
      </c>
      <c r="G5" s="6" t="s">
        <v>27</v>
      </c>
      <c r="H5" s="8" t="s">
        <v>28</v>
      </c>
      <c r="I5" s="8" t="s">
        <v>29</v>
      </c>
      <c r="J5" s="7" t="s">
        <v>30</v>
      </c>
      <c r="K5" s="6" t="s">
        <v>27</v>
      </c>
      <c r="L5" s="8" t="s">
        <v>28</v>
      </c>
      <c r="M5" s="8" t="s">
        <v>29</v>
      </c>
      <c r="N5" s="7" t="s">
        <v>30</v>
      </c>
      <c r="O5" s="6" t="s">
        <v>27</v>
      </c>
      <c r="P5" s="8" t="s">
        <v>28</v>
      </c>
      <c r="Q5" s="8" t="s">
        <v>29</v>
      </c>
      <c r="R5" s="7" t="s">
        <v>30</v>
      </c>
      <c r="S5" s="6" t="s">
        <v>27</v>
      </c>
      <c r="T5" s="8" t="s">
        <v>28</v>
      </c>
      <c r="U5" s="8" t="s">
        <v>29</v>
      </c>
      <c r="V5" s="7" t="s">
        <v>30</v>
      </c>
      <c r="W5" s="6" t="s">
        <v>27</v>
      </c>
      <c r="X5" s="8" t="s">
        <v>28</v>
      </c>
      <c r="Y5" s="8" t="s">
        <v>29</v>
      </c>
      <c r="Z5" s="7" t="s">
        <v>30</v>
      </c>
      <c r="AA5" s="34" t="s">
        <v>27</v>
      </c>
      <c r="AB5" s="35" t="s">
        <v>28</v>
      </c>
      <c r="AC5" s="35" t="s">
        <v>29</v>
      </c>
      <c r="AD5" s="36" t="s">
        <v>30</v>
      </c>
    </row>
    <row r="6" spans="1:30" ht="14.25">
      <c r="A6" s="10" t="s">
        <v>25</v>
      </c>
      <c r="B6" s="11" t="s">
        <v>12</v>
      </c>
      <c r="C6" s="10">
        <v>0</v>
      </c>
      <c r="D6" s="10">
        <v>1</v>
      </c>
      <c r="E6">
        <v>2</v>
      </c>
      <c r="F6" s="12">
        <v>4</v>
      </c>
      <c r="G6" s="12">
        <v>0</v>
      </c>
      <c r="H6" s="10">
        <v>0</v>
      </c>
      <c r="I6">
        <v>0</v>
      </c>
      <c r="J6" s="12">
        <v>0</v>
      </c>
      <c r="K6" s="10">
        <v>0</v>
      </c>
      <c r="L6" s="10">
        <v>0</v>
      </c>
      <c r="M6" s="12">
        <v>2</v>
      </c>
      <c r="N6" s="12">
        <v>2</v>
      </c>
      <c r="O6" s="10">
        <v>0</v>
      </c>
      <c r="P6" s="10">
        <v>0</v>
      </c>
      <c r="Q6" s="12">
        <v>0</v>
      </c>
      <c r="R6" s="12">
        <v>0</v>
      </c>
      <c r="S6" s="10">
        <v>0</v>
      </c>
      <c r="T6" s="10">
        <v>0</v>
      </c>
      <c r="U6" s="12">
        <v>0</v>
      </c>
      <c r="V6" s="12">
        <v>0</v>
      </c>
      <c r="W6" s="10">
        <v>0</v>
      </c>
      <c r="X6" s="10">
        <v>0</v>
      </c>
      <c r="Y6" s="10">
        <v>0</v>
      </c>
      <c r="Z6" s="10">
        <v>0</v>
      </c>
      <c r="AA6" s="19">
        <f>SUM(C6+G6+K6+O6+S6)</f>
        <v>0</v>
      </c>
      <c r="AB6" s="38">
        <f aca="true" t="shared" si="0" ref="AB6:AD21">SUM(D6+H6+L6+P6+T6)</f>
        <v>1</v>
      </c>
      <c r="AC6" s="38">
        <f t="shared" si="0"/>
        <v>4</v>
      </c>
      <c r="AD6" s="20">
        <f t="shared" si="0"/>
        <v>6</v>
      </c>
    </row>
    <row r="7" spans="1:30" ht="14.25">
      <c r="A7" s="10"/>
      <c r="B7" s="11" t="s">
        <v>7</v>
      </c>
      <c r="C7" s="10">
        <v>0</v>
      </c>
      <c r="D7">
        <v>0</v>
      </c>
      <c r="E7">
        <v>0</v>
      </c>
      <c r="F7" s="12">
        <v>1</v>
      </c>
      <c r="G7" s="12">
        <v>0</v>
      </c>
      <c r="H7" s="12">
        <v>0</v>
      </c>
      <c r="I7">
        <v>0</v>
      </c>
      <c r="J7" s="12">
        <v>0</v>
      </c>
      <c r="K7" s="10">
        <v>1</v>
      </c>
      <c r="L7" s="12">
        <v>0</v>
      </c>
      <c r="M7" s="12">
        <v>0</v>
      </c>
      <c r="N7" s="12">
        <v>0</v>
      </c>
      <c r="O7" s="10">
        <v>0</v>
      </c>
      <c r="P7" s="12">
        <v>0</v>
      </c>
      <c r="Q7" s="12">
        <v>0</v>
      </c>
      <c r="R7" s="12">
        <v>0</v>
      </c>
      <c r="S7" s="10">
        <v>0</v>
      </c>
      <c r="T7" s="12">
        <v>0</v>
      </c>
      <c r="U7" s="12">
        <v>0</v>
      </c>
      <c r="V7" s="12">
        <v>0</v>
      </c>
      <c r="W7" s="10">
        <v>0</v>
      </c>
      <c r="X7" s="10">
        <v>0</v>
      </c>
      <c r="Y7" s="10">
        <v>0</v>
      </c>
      <c r="Z7" s="10">
        <v>0</v>
      </c>
      <c r="AA7" s="10">
        <f aca="true" t="shared" si="1" ref="AA7:AA52">SUM(C7+G7+K7+O7+S7)</f>
        <v>1</v>
      </c>
      <c r="AB7" s="12">
        <f aca="true" t="shared" si="2" ref="AB7:AD52">SUM(D7+H7+L7+P7+T7)</f>
        <v>0</v>
      </c>
      <c r="AC7" s="12">
        <f t="shared" si="0"/>
        <v>0</v>
      </c>
      <c r="AD7" s="11">
        <f t="shared" si="0"/>
        <v>1</v>
      </c>
    </row>
    <row r="8" spans="1:30" ht="14.25">
      <c r="A8" s="10"/>
      <c r="B8" s="11" t="s">
        <v>8</v>
      </c>
      <c r="C8" s="10">
        <v>0</v>
      </c>
      <c r="D8">
        <v>0</v>
      </c>
      <c r="E8">
        <v>0</v>
      </c>
      <c r="F8" s="12">
        <v>0</v>
      </c>
      <c r="G8" s="12">
        <v>0</v>
      </c>
      <c r="H8" s="12">
        <v>0</v>
      </c>
      <c r="I8">
        <v>0</v>
      </c>
      <c r="J8" s="12">
        <v>0</v>
      </c>
      <c r="K8" s="10">
        <v>0</v>
      </c>
      <c r="L8" s="12">
        <v>0</v>
      </c>
      <c r="M8" s="12">
        <v>0</v>
      </c>
      <c r="N8" s="12">
        <v>0</v>
      </c>
      <c r="O8" s="10">
        <v>0</v>
      </c>
      <c r="P8" s="12">
        <v>0</v>
      </c>
      <c r="Q8" s="12">
        <v>0</v>
      </c>
      <c r="R8" s="12">
        <v>0</v>
      </c>
      <c r="S8" s="10">
        <v>0</v>
      </c>
      <c r="T8" s="12">
        <v>0</v>
      </c>
      <c r="U8" s="12">
        <v>0</v>
      </c>
      <c r="V8" s="12">
        <v>0</v>
      </c>
      <c r="W8" s="10">
        <v>0</v>
      </c>
      <c r="X8" s="10">
        <v>0</v>
      </c>
      <c r="Y8" s="10">
        <v>0</v>
      </c>
      <c r="Z8" s="10">
        <v>0</v>
      </c>
      <c r="AA8" s="10">
        <f t="shared" si="1"/>
        <v>0</v>
      </c>
      <c r="AB8" s="12">
        <f t="shared" si="2"/>
        <v>0</v>
      </c>
      <c r="AC8" s="12">
        <f t="shared" si="0"/>
        <v>0</v>
      </c>
      <c r="AD8" s="11">
        <f t="shared" si="0"/>
        <v>0</v>
      </c>
    </row>
    <row r="9" spans="1:30" ht="12.75">
      <c r="A9" s="10"/>
      <c r="B9" s="26" t="s">
        <v>6</v>
      </c>
      <c r="C9" s="27">
        <f>SUM(C6:C8)</f>
        <v>0</v>
      </c>
      <c r="D9" s="27">
        <f aca="true" t="shared" si="3" ref="D9:AD9">SUM(D6:D8)</f>
        <v>1</v>
      </c>
      <c r="E9" s="27">
        <f t="shared" si="3"/>
        <v>2</v>
      </c>
      <c r="F9" s="27">
        <f t="shared" si="3"/>
        <v>5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1</v>
      </c>
      <c r="L9" s="27">
        <f t="shared" si="3"/>
        <v>0</v>
      </c>
      <c r="M9" s="27">
        <f t="shared" si="3"/>
        <v>2</v>
      </c>
      <c r="N9" s="12">
        <v>2</v>
      </c>
      <c r="O9" s="27">
        <f t="shared" si="3"/>
        <v>0</v>
      </c>
      <c r="P9" s="27">
        <f>SUM(P6:P8)</f>
        <v>0</v>
      </c>
      <c r="Q9" s="27">
        <f>SUM(Q6:Q8)</f>
        <v>0</v>
      </c>
      <c r="R9" s="27">
        <f>SUM(R6:R8)</f>
        <v>0</v>
      </c>
      <c r="S9" s="27">
        <f t="shared" si="3"/>
        <v>0</v>
      </c>
      <c r="T9" s="27">
        <f>SUM(T6:T8)</f>
        <v>0</v>
      </c>
      <c r="U9" s="27">
        <f>SUM(U6:U8)</f>
        <v>0</v>
      </c>
      <c r="V9" s="27">
        <f>SUM(V6:V8)</f>
        <v>0</v>
      </c>
      <c r="W9" s="27">
        <f>SUM(W6:W8)</f>
        <v>0</v>
      </c>
      <c r="X9" s="27">
        <f>SUM(X6:X8)</f>
        <v>0</v>
      </c>
      <c r="Y9" s="27">
        <f>SUM(Y6:Y8)</f>
        <v>0</v>
      </c>
      <c r="Z9" s="27">
        <f>SUM(Z6:Z8)</f>
        <v>0</v>
      </c>
      <c r="AA9" s="27">
        <f>SUM(AA6:AA8)</f>
        <v>1</v>
      </c>
      <c r="AB9" s="28">
        <f>SUM(AB6:AB8)</f>
        <v>1</v>
      </c>
      <c r="AC9" s="28">
        <f>SUM(AC6:AC8)</f>
        <v>4</v>
      </c>
      <c r="AD9" s="26">
        <f>SUM(AD6:AD8)</f>
        <v>7</v>
      </c>
    </row>
    <row r="10" spans="1:30" ht="14.25">
      <c r="A10" s="10" t="s">
        <v>13</v>
      </c>
      <c r="B10" s="11" t="s">
        <v>12</v>
      </c>
      <c r="C10" s="10">
        <v>600</v>
      </c>
      <c r="D10">
        <v>571</v>
      </c>
      <c r="E10">
        <v>549</v>
      </c>
      <c r="F10" s="12">
        <v>1097</v>
      </c>
      <c r="G10" s="12">
        <v>157</v>
      </c>
      <c r="H10" s="12">
        <v>157</v>
      </c>
      <c r="I10">
        <v>136</v>
      </c>
      <c r="J10" s="12">
        <v>160</v>
      </c>
      <c r="K10" s="16">
        <v>1436</v>
      </c>
      <c r="L10" s="17">
        <v>1840</v>
      </c>
      <c r="M10" s="12">
        <v>1762</v>
      </c>
      <c r="N10" s="12">
        <v>1847</v>
      </c>
      <c r="O10" s="10">
        <v>1</v>
      </c>
      <c r="P10" s="12">
        <v>0</v>
      </c>
      <c r="Q10" s="12">
        <v>0</v>
      </c>
      <c r="R10" s="12">
        <v>2</v>
      </c>
      <c r="S10" s="10">
        <v>0</v>
      </c>
      <c r="T10" s="12">
        <v>2</v>
      </c>
      <c r="U10" s="12">
        <v>1</v>
      </c>
      <c r="V10" s="12">
        <v>1</v>
      </c>
      <c r="W10" s="10">
        <v>0</v>
      </c>
      <c r="X10" s="10">
        <v>0</v>
      </c>
      <c r="Y10" s="12">
        <v>0</v>
      </c>
      <c r="Z10" s="10">
        <v>0</v>
      </c>
      <c r="AA10" s="10">
        <f t="shared" si="1"/>
        <v>2194</v>
      </c>
      <c r="AB10" s="12">
        <f t="shared" si="2"/>
        <v>2570</v>
      </c>
      <c r="AC10" s="12">
        <f t="shared" si="0"/>
        <v>2448</v>
      </c>
      <c r="AD10" s="11">
        <f t="shared" si="0"/>
        <v>3107</v>
      </c>
    </row>
    <row r="11" spans="1:30" ht="14.25">
      <c r="A11" s="10"/>
      <c r="B11" s="11" t="s">
        <v>7</v>
      </c>
      <c r="C11" s="10">
        <v>138</v>
      </c>
      <c r="D11">
        <v>125</v>
      </c>
      <c r="E11">
        <v>108</v>
      </c>
      <c r="F11" s="12">
        <v>215</v>
      </c>
      <c r="G11" s="12">
        <v>93</v>
      </c>
      <c r="H11" s="12">
        <v>90</v>
      </c>
      <c r="I11">
        <v>78</v>
      </c>
      <c r="J11" s="12">
        <v>91</v>
      </c>
      <c r="K11" s="10">
        <v>872</v>
      </c>
      <c r="L11" s="12">
        <v>1082</v>
      </c>
      <c r="M11" s="12">
        <v>1069</v>
      </c>
      <c r="N11" s="12">
        <v>1217</v>
      </c>
      <c r="O11" s="10">
        <v>9</v>
      </c>
      <c r="P11" s="12">
        <v>7</v>
      </c>
      <c r="Q11" s="12">
        <v>9</v>
      </c>
      <c r="R11" s="12">
        <v>1</v>
      </c>
      <c r="S11" s="10">
        <v>1</v>
      </c>
      <c r="T11" s="12">
        <v>1</v>
      </c>
      <c r="U11" s="12">
        <v>1</v>
      </c>
      <c r="V11" s="12">
        <v>1</v>
      </c>
      <c r="W11" s="10">
        <v>0</v>
      </c>
      <c r="X11" s="10">
        <v>0</v>
      </c>
      <c r="Y11" s="12">
        <v>0</v>
      </c>
      <c r="Z11" s="10">
        <v>0</v>
      </c>
      <c r="AA11" s="10">
        <f t="shared" si="1"/>
        <v>1113</v>
      </c>
      <c r="AB11" s="12">
        <f t="shared" si="2"/>
        <v>1305</v>
      </c>
      <c r="AC11" s="12">
        <f t="shared" si="0"/>
        <v>1265</v>
      </c>
      <c r="AD11" s="11">
        <f t="shared" si="0"/>
        <v>1525</v>
      </c>
    </row>
    <row r="12" spans="1:30" ht="14.25">
      <c r="A12" s="10"/>
      <c r="B12" s="11" t="s">
        <v>8</v>
      </c>
      <c r="C12" s="10">
        <v>0</v>
      </c>
      <c r="D12">
        <v>0</v>
      </c>
      <c r="E12">
        <v>0</v>
      </c>
      <c r="F12" s="12">
        <v>0</v>
      </c>
      <c r="G12" s="12">
        <v>0</v>
      </c>
      <c r="H12" s="12">
        <v>0</v>
      </c>
      <c r="I12">
        <v>0</v>
      </c>
      <c r="J12" s="12">
        <v>0</v>
      </c>
      <c r="K12" s="10">
        <v>0</v>
      </c>
      <c r="L12" s="12">
        <v>0</v>
      </c>
      <c r="M12" s="12">
        <v>0</v>
      </c>
      <c r="N12" s="12">
        <v>0</v>
      </c>
      <c r="O12" s="10">
        <v>0</v>
      </c>
      <c r="P12" s="12">
        <v>0</v>
      </c>
      <c r="Q12" s="12">
        <v>0</v>
      </c>
      <c r="R12" s="12">
        <v>0</v>
      </c>
      <c r="S12" s="10">
        <v>0</v>
      </c>
      <c r="T12" s="12">
        <v>0</v>
      </c>
      <c r="U12" s="12">
        <v>0</v>
      </c>
      <c r="V12" s="12">
        <v>0</v>
      </c>
      <c r="W12" s="10">
        <v>0</v>
      </c>
      <c r="X12" s="10">
        <v>0</v>
      </c>
      <c r="Y12" s="12">
        <v>0</v>
      </c>
      <c r="Z12" s="10">
        <v>0</v>
      </c>
      <c r="AA12" s="10">
        <f t="shared" si="1"/>
        <v>0</v>
      </c>
      <c r="AB12" s="12">
        <f t="shared" si="2"/>
        <v>0</v>
      </c>
      <c r="AC12" s="12">
        <f t="shared" si="0"/>
        <v>0</v>
      </c>
      <c r="AD12" s="11">
        <f t="shared" si="0"/>
        <v>0</v>
      </c>
    </row>
    <row r="13" spans="1:30" ht="12.75">
      <c r="A13" s="10"/>
      <c r="B13" s="26" t="s">
        <v>6</v>
      </c>
      <c r="C13" s="27">
        <f>SUM(C10:C12)</f>
        <v>738</v>
      </c>
      <c r="D13" s="27">
        <f>SUM(D10:D12)</f>
        <v>696</v>
      </c>
      <c r="E13" s="27">
        <f>SUM(E10:E12)</f>
        <v>657</v>
      </c>
      <c r="F13" s="27">
        <f>SUM(F10:F12)</f>
        <v>1312</v>
      </c>
      <c r="G13" s="27">
        <f>SUM(G10:G12)</f>
        <v>250</v>
      </c>
      <c r="H13" s="27">
        <f>SUM(H10:H12)</f>
        <v>247</v>
      </c>
      <c r="I13" s="27">
        <f>SUM(I10:I12)</f>
        <v>214</v>
      </c>
      <c r="J13" s="27">
        <f>SUM(J10:J12)</f>
        <v>251</v>
      </c>
      <c r="K13" s="27">
        <f>SUM(K10:K12)</f>
        <v>2308</v>
      </c>
      <c r="L13" s="27">
        <f>SUM(L10:L12)</f>
        <v>2922</v>
      </c>
      <c r="M13" s="27">
        <f>SUM(M10:M12)</f>
        <v>2831</v>
      </c>
      <c r="N13" s="27">
        <f>SUM(N10:N12)</f>
        <v>3064</v>
      </c>
      <c r="O13" s="27">
        <f>SUM(O10:O12)</f>
        <v>10</v>
      </c>
      <c r="P13" s="27">
        <f>SUM(P10:P12)</f>
        <v>7</v>
      </c>
      <c r="Q13" s="27">
        <f>SUM(Q10:Q12)</f>
        <v>9</v>
      </c>
      <c r="R13" s="27">
        <f>SUM(R10:R12)</f>
        <v>3</v>
      </c>
      <c r="S13" s="27">
        <f>SUM(S10:S12)</f>
        <v>1</v>
      </c>
      <c r="T13" s="27">
        <f>SUM(T10:T12)</f>
        <v>3</v>
      </c>
      <c r="U13" s="27">
        <f>SUM(U10:U12)</f>
        <v>2</v>
      </c>
      <c r="V13" s="27">
        <f>SUM(V10:V12)</f>
        <v>2</v>
      </c>
      <c r="W13" s="27">
        <f>SUM(W10:W12)</f>
        <v>0</v>
      </c>
      <c r="X13" s="27">
        <f>SUM(X10:X12)</f>
        <v>0</v>
      </c>
      <c r="Y13" s="27">
        <f>SUM(Y10:Y12)</f>
        <v>0</v>
      </c>
      <c r="Z13" s="27">
        <f>SUM(Z10:Z12)</f>
        <v>0</v>
      </c>
      <c r="AA13" s="27">
        <f>SUM(AA10:AA12)</f>
        <v>3307</v>
      </c>
      <c r="AB13" s="28">
        <f>SUM(AB10:AB12)</f>
        <v>3875</v>
      </c>
      <c r="AC13" s="28">
        <f>SUM(AC10:AC12)</f>
        <v>3713</v>
      </c>
      <c r="AD13" s="26">
        <f>SUM(AD10:AD12)</f>
        <v>4632</v>
      </c>
    </row>
    <row r="14" spans="1:30" ht="14.25">
      <c r="A14" s="10" t="s">
        <v>14</v>
      </c>
      <c r="B14" s="11" t="s">
        <v>12</v>
      </c>
      <c r="C14" s="16">
        <v>2592</v>
      </c>
      <c r="D14">
        <v>2367</v>
      </c>
      <c r="E14">
        <v>2343</v>
      </c>
      <c r="F14" s="12">
        <v>3246</v>
      </c>
      <c r="G14" s="12">
        <v>1387</v>
      </c>
      <c r="H14" s="12">
        <v>1408</v>
      </c>
      <c r="I14">
        <v>1385</v>
      </c>
      <c r="J14" s="12">
        <v>1339</v>
      </c>
      <c r="K14" s="16">
        <v>12797</v>
      </c>
      <c r="L14" s="17">
        <v>13781</v>
      </c>
      <c r="M14" s="12">
        <v>13460</v>
      </c>
      <c r="N14" s="12">
        <v>13794</v>
      </c>
      <c r="O14" s="10">
        <v>9</v>
      </c>
      <c r="P14" s="12">
        <v>6</v>
      </c>
      <c r="Q14" s="12">
        <v>9</v>
      </c>
      <c r="R14" s="12">
        <v>10</v>
      </c>
      <c r="S14" s="10">
        <v>9</v>
      </c>
      <c r="T14" s="12">
        <v>9</v>
      </c>
      <c r="U14" s="12">
        <v>7</v>
      </c>
      <c r="V14" s="12">
        <v>8</v>
      </c>
      <c r="W14" s="10">
        <v>0</v>
      </c>
      <c r="X14" s="10">
        <v>0</v>
      </c>
      <c r="Y14" s="12">
        <v>0</v>
      </c>
      <c r="Z14" s="10">
        <v>0</v>
      </c>
      <c r="AA14" s="10">
        <f t="shared" si="1"/>
        <v>16794</v>
      </c>
      <c r="AB14" s="12">
        <f t="shared" si="2"/>
        <v>17571</v>
      </c>
      <c r="AC14" s="12">
        <f t="shared" si="0"/>
        <v>17204</v>
      </c>
      <c r="AD14" s="11">
        <f t="shared" si="0"/>
        <v>18397</v>
      </c>
    </row>
    <row r="15" spans="1:30" ht="14.25">
      <c r="A15" s="10"/>
      <c r="B15" s="11" t="s">
        <v>7</v>
      </c>
      <c r="C15" s="16">
        <v>900</v>
      </c>
      <c r="D15">
        <v>858</v>
      </c>
      <c r="E15">
        <v>843</v>
      </c>
      <c r="F15" s="12">
        <v>1103</v>
      </c>
      <c r="G15" s="12">
        <v>831</v>
      </c>
      <c r="H15" s="12">
        <v>837</v>
      </c>
      <c r="I15">
        <v>803</v>
      </c>
      <c r="J15" s="12">
        <v>820</v>
      </c>
      <c r="K15" s="16">
        <v>12158</v>
      </c>
      <c r="L15" s="17">
        <v>11938</v>
      </c>
      <c r="M15" s="12">
        <v>12104</v>
      </c>
      <c r="N15" s="12">
        <v>13315</v>
      </c>
      <c r="O15" s="10">
        <v>183</v>
      </c>
      <c r="P15" s="12">
        <v>191</v>
      </c>
      <c r="Q15" s="12">
        <v>165</v>
      </c>
      <c r="R15" s="12">
        <v>165</v>
      </c>
      <c r="S15" s="10">
        <v>2</v>
      </c>
      <c r="T15" s="12">
        <v>4</v>
      </c>
      <c r="U15" s="12">
        <v>5</v>
      </c>
      <c r="V15" s="12">
        <v>6</v>
      </c>
      <c r="W15" s="10">
        <v>0</v>
      </c>
      <c r="X15" s="10">
        <v>0</v>
      </c>
      <c r="Y15" s="12">
        <v>0</v>
      </c>
      <c r="Z15" s="10">
        <v>0</v>
      </c>
      <c r="AA15" s="10">
        <f t="shared" si="1"/>
        <v>14074</v>
      </c>
      <c r="AB15" s="12">
        <f t="shared" si="2"/>
        <v>13828</v>
      </c>
      <c r="AC15" s="12">
        <f t="shared" si="0"/>
        <v>13920</v>
      </c>
      <c r="AD15" s="11">
        <f t="shared" si="0"/>
        <v>15409</v>
      </c>
    </row>
    <row r="16" spans="1:30" ht="14.25">
      <c r="A16" s="10"/>
      <c r="B16" s="11" t="s">
        <v>8</v>
      </c>
      <c r="C16" s="10">
        <v>0</v>
      </c>
      <c r="D16">
        <v>0</v>
      </c>
      <c r="E16">
        <v>0</v>
      </c>
      <c r="F16" s="12">
        <v>0</v>
      </c>
      <c r="G16" s="12">
        <v>0</v>
      </c>
      <c r="H16" s="12">
        <v>0</v>
      </c>
      <c r="I16">
        <v>0</v>
      </c>
      <c r="J16" s="12">
        <v>0</v>
      </c>
      <c r="K16" s="10">
        <v>0</v>
      </c>
      <c r="L16" s="12">
        <v>0</v>
      </c>
      <c r="M16" s="12">
        <v>0</v>
      </c>
      <c r="N16" s="12">
        <v>0</v>
      </c>
      <c r="O16" s="10"/>
      <c r="P16" s="12">
        <v>0</v>
      </c>
      <c r="Q16" s="12">
        <v>0</v>
      </c>
      <c r="R16" s="12">
        <v>0</v>
      </c>
      <c r="S16" s="10">
        <v>0</v>
      </c>
      <c r="T16" s="12">
        <v>0</v>
      </c>
      <c r="U16" s="12">
        <v>0</v>
      </c>
      <c r="V16" s="12">
        <v>0</v>
      </c>
      <c r="W16" s="10">
        <v>0</v>
      </c>
      <c r="X16" s="10">
        <v>0</v>
      </c>
      <c r="Y16" s="12">
        <v>0</v>
      </c>
      <c r="Z16" s="10">
        <v>0</v>
      </c>
      <c r="AA16" s="10">
        <f t="shared" si="1"/>
        <v>0</v>
      </c>
      <c r="AB16" s="12">
        <f t="shared" si="2"/>
        <v>0</v>
      </c>
      <c r="AC16" s="12">
        <f t="shared" si="0"/>
        <v>0</v>
      </c>
      <c r="AD16" s="11">
        <f t="shared" si="0"/>
        <v>0</v>
      </c>
    </row>
    <row r="17" spans="1:30" ht="12.75">
      <c r="A17" s="10"/>
      <c r="B17" s="26" t="s">
        <v>6</v>
      </c>
      <c r="C17" s="25">
        <f>SUM(C14:C16)</f>
        <v>3492</v>
      </c>
      <c r="D17" s="25">
        <f aca="true" t="shared" si="4" ref="D17:W17">SUM(D14:D16)</f>
        <v>3225</v>
      </c>
      <c r="E17" s="25">
        <f t="shared" si="4"/>
        <v>3186</v>
      </c>
      <c r="F17" s="25">
        <f t="shared" si="4"/>
        <v>4349</v>
      </c>
      <c r="G17" s="25">
        <f t="shared" si="4"/>
        <v>2218</v>
      </c>
      <c r="H17" s="25">
        <f t="shared" si="4"/>
        <v>2245</v>
      </c>
      <c r="I17" s="25">
        <f t="shared" si="4"/>
        <v>2188</v>
      </c>
      <c r="J17" s="25">
        <f t="shared" si="4"/>
        <v>2159</v>
      </c>
      <c r="K17" s="25">
        <f t="shared" si="4"/>
        <v>24955</v>
      </c>
      <c r="L17" s="25">
        <f t="shared" si="4"/>
        <v>25719</v>
      </c>
      <c r="M17" s="25">
        <f t="shared" si="4"/>
        <v>25564</v>
      </c>
      <c r="N17" s="25">
        <f t="shared" si="4"/>
        <v>27109</v>
      </c>
      <c r="O17" s="25">
        <f t="shared" si="4"/>
        <v>192</v>
      </c>
      <c r="P17" s="25">
        <f t="shared" si="4"/>
        <v>197</v>
      </c>
      <c r="Q17" s="25">
        <f t="shared" si="4"/>
        <v>174</v>
      </c>
      <c r="R17" s="25">
        <f>SUM(R14:R16)</f>
        <v>175</v>
      </c>
      <c r="S17" s="25">
        <f>SUM(S14:S16)</f>
        <v>11</v>
      </c>
      <c r="T17" s="25">
        <f>SUM(T14:T16)</f>
        <v>13</v>
      </c>
      <c r="U17" s="25">
        <f>SUM(U14:U16)</f>
        <v>12</v>
      </c>
      <c r="V17" s="25">
        <f>SUM(V14:V16)</f>
        <v>14</v>
      </c>
      <c r="W17" s="25">
        <f t="shared" si="4"/>
        <v>0</v>
      </c>
      <c r="X17" s="25">
        <f>SUM(X14:X16)</f>
        <v>0</v>
      </c>
      <c r="Y17" s="25">
        <f>SUM(Y14:Y16)</f>
        <v>0</v>
      </c>
      <c r="Z17" s="25">
        <f>SUM(Z14:Z16)</f>
        <v>0</v>
      </c>
      <c r="AA17" s="25">
        <f>SUM(AA14:AA16)</f>
        <v>30868</v>
      </c>
      <c r="AB17" s="37">
        <f>SUM(AB14:AB16)</f>
        <v>31399</v>
      </c>
      <c r="AC17" s="37">
        <f>SUM(AC14:AC16)</f>
        <v>31124</v>
      </c>
      <c r="AD17" s="39">
        <f>SUM(AD14:AD16)</f>
        <v>33806</v>
      </c>
    </row>
    <row r="18" spans="1:30" ht="14.25">
      <c r="A18" s="10" t="s">
        <v>15</v>
      </c>
      <c r="B18" s="11" t="s">
        <v>12</v>
      </c>
      <c r="C18" s="16">
        <v>4164</v>
      </c>
      <c r="D18">
        <v>3924</v>
      </c>
      <c r="E18">
        <v>3956</v>
      </c>
      <c r="F18" s="12">
        <v>4662</v>
      </c>
      <c r="G18" s="12">
        <v>3618</v>
      </c>
      <c r="H18" s="17">
        <v>3601</v>
      </c>
      <c r="I18">
        <v>3592</v>
      </c>
      <c r="J18" s="12">
        <v>3635</v>
      </c>
      <c r="K18" s="16">
        <v>26319</v>
      </c>
      <c r="L18" s="17">
        <v>27079</v>
      </c>
      <c r="M18" s="12">
        <v>27144</v>
      </c>
      <c r="N18" s="12">
        <v>27474</v>
      </c>
      <c r="O18" s="10">
        <v>32</v>
      </c>
      <c r="P18" s="12">
        <v>28</v>
      </c>
      <c r="Q18" s="12">
        <v>21</v>
      </c>
      <c r="R18" s="12">
        <v>23</v>
      </c>
      <c r="S18" s="10">
        <v>12</v>
      </c>
      <c r="T18" s="12">
        <v>13</v>
      </c>
      <c r="U18" s="12">
        <v>11</v>
      </c>
      <c r="V18" s="12">
        <v>11</v>
      </c>
      <c r="W18" s="10">
        <v>0</v>
      </c>
      <c r="X18" s="10">
        <v>0</v>
      </c>
      <c r="Y18" s="12">
        <v>0</v>
      </c>
      <c r="Z18" s="10">
        <v>0</v>
      </c>
      <c r="AA18" s="10">
        <f t="shared" si="1"/>
        <v>34145</v>
      </c>
      <c r="AB18" s="12">
        <f t="shared" si="2"/>
        <v>34645</v>
      </c>
      <c r="AC18" s="12">
        <f t="shared" si="0"/>
        <v>34724</v>
      </c>
      <c r="AD18" s="11">
        <f t="shared" si="0"/>
        <v>35805</v>
      </c>
    </row>
    <row r="19" spans="1:30" ht="14.25">
      <c r="A19" s="10"/>
      <c r="B19" s="11" t="s">
        <v>7</v>
      </c>
      <c r="C19" s="16">
        <v>2231</v>
      </c>
      <c r="D19">
        <v>2183</v>
      </c>
      <c r="E19">
        <v>2170</v>
      </c>
      <c r="F19" s="12">
        <v>2323</v>
      </c>
      <c r="G19" s="12">
        <v>2386</v>
      </c>
      <c r="H19" s="17">
        <v>2369</v>
      </c>
      <c r="I19">
        <v>2296</v>
      </c>
      <c r="J19" s="12">
        <v>2331</v>
      </c>
      <c r="K19" s="16">
        <v>26953</v>
      </c>
      <c r="L19" s="17">
        <v>25751</v>
      </c>
      <c r="M19" s="12">
        <v>26500</v>
      </c>
      <c r="N19" s="12">
        <v>28276</v>
      </c>
      <c r="O19" s="10">
        <v>716</v>
      </c>
      <c r="P19" s="12">
        <v>698</v>
      </c>
      <c r="Q19" s="12">
        <v>657</v>
      </c>
      <c r="R19" s="12">
        <v>621</v>
      </c>
      <c r="S19" s="10">
        <v>4</v>
      </c>
      <c r="T19" s="12">
        <v>1</v>
      </c>
      <c r="U19" s="12">
        <v>1</v>
      </c>
      <c r="V19" s="12">
        <v>2</v>
      </c>
      <c r="W19" s="10">
        <v>0</v>
      </c>
      <c r="X19" s="10">
        <v>0</v>
      </c>
      <c r="Y19" s="12">
        <v>0</v>
      </c>
      <c r="Z19" s="10">
        <v>0</v>
      </c>
      <c r="AA19" s="10">
        <f t="shared" si="1"/>
        <v>32290</v>
      </c>
      <c r="AB19" s="12">
        <f t="shared" si="2"/>
        <v>31002</v>
      </c>
      <c r="AC19" s="12">
        <f t="shared" si="0"/>
        <v>31624</v>
      </c>
      <c r="AD19" s="11">
        <f t="shared" si="0"/>
        <v>33553</v>
      </c>
    </row>
    <row r="20" spans="1:30" ht="14.25">
      <c r="A20" s="10"/>
      <c r="B20" s="11" t="s">
        <v>8</v>
      </c>
      <c r="C20" s="10">
        <v>0</v>
      </c>
      <c r="D20">
        <v>0</v>
      </c>
      <c r="E20">
        <v>0</v>
      </c>
      <c r="F20" s="12">
        <v>0</v>
      </c>
      <c r="G20" s="12">
        <v>0</v>
      </c>
      <c r="H20" s="12">
        <v>0</v>
      </c>
      <c r="I20">
        <v>0</v>
      </c>
      <c r="J20" s="12">
        <v>0</v>
      </c>
      <c r="K20" s="10">
        <v>0</v>
      </c>
      <c r="L20" s="12">
        <v>0</v>
      </c>
      <c r="M20" s="12">
        <v>0</v>
      </c>
      <c r="N20" s="12">
        <v>0</v>
      </c>
      <c r="O20" s="10">
        <v>0</v>
      </c>
      <c r="P20" s="12">
        <v>0</v>
      </c>
      <c r="Q20" s="12">
        <v>0</v>
      </c>
      <c r="R20" s="12">
        <v>0</v>
      </c>
      <c r="S20" s="10">
        <v>0</v>
      </c>
      <c r="T20" s="12">
        <v>0</v>
      </c>
      <c r="U20" s="12">
        <v>0</v>
      </c>
      <c r="V20" s="12">
        <v>0</v>
      </c>
      <c r="W20" s="10">
        <v>0</v>
      </c>
      <c r="X20" s="10">
        <v>0</v>
      </c>
      <c r="Y20" s="12">
        <v>0</v>
      </c>
      <c r="Z20" s="10">
        <v>0</v>
      </c>
      <c r="AA20" s="10">
        <f t="shared" si="1"/>
        <v>0</v>
      </c>
      <c r="AB20" s="12">
        <f t="shared" si="2"/>
        <v>0</v>
      </c>
      <c r="AC20" s="12">
        <f t="shared" si="0"/>
        <v>0</v>
      </c>
      <c r="AD20" s="11">
        <f t="shared" si="0"/>
        <v>0</v>
      </c>
    </row>
    <row r="21" spans="1:30" ht="12.75">
      <c r="A21" s="10"/>
      <c r="B21" s="26" t="s">
        <v>6</v>
      </c>
      <c r="C21" s="25">
        <f>SUM(C18:C20)</f>
        <v>6395</v>
      </c>
      <c r="D21" s="25">
        <f aca="true" t="shared" si="5" ref="D21:AD21">SUM(D18:D20)</f>
        <v>6107</v>
      </c>
      <c r="E21" s="25">
        <f t="shared" si="5"/>
        <v>6126</v>
      </c>
      <c r="F21" s="25">
        <f t="shared" si="5"/>
        <v>6985</v>
      </c>
      <c r="G21" s="25">
        <f t="shared" si="5"/>
        <v>6004</v>
      </c>
      <c r="H21" s="25">
        <f t="shared" si="5"/>
        <v>5970</v>
      </c>
      <c r="I21" s="25">
        <f t="shared" si="5"/>
        <v>5888</v>
      </c>
      <c r="J21" s="25">
        <f t="shared" si="5"/>
        <v>5966</v>
      </c>
      <c r="K21" s="25">
        <f t="shared" si="5"/>
        <v>53272</v>
      </c>
      <c r="L21" s="25">
        <f t="shared" si="5"/>
        <v>52830</v>
      </c>
      <c r="M21" s="25">
        <f t="shared" si="5"/>
        <v>53644</v>
      </c>
      <c r="N21" s="25">
        <f t="shared" si="5"/>
        <v>55750</v>
      </c>
      <c r="O21" s="25">
        <f t="shared" si="5"/>
        <v>748</v>
      </c>
      <c r="P21" s="25">
        <f t="shared" si="5"/>
        <v>726</v>
      </c>
      <c r="Q21" s="25">
        <f t="shared" si="5"/>
        <v>678</v>
      </c>
      <c r="R21" s="25">
        <f>SUM(R18:R20)</f>
        <v>644</v>
      </c>
      <c r="S21" s="25">
        <f>SUM(S18:S20)</f>
        <v>16</v>
      </c>
      <c r="T21" s="25">
        <f>SUM(T18:T20)</f>
        <v>14</v>
      </c>
      <c r="U21" s="25">
        <f>SUM(U18:U20)</f>
        <v>12</v>
      </c>
      <c r="V21" s="25">
        <f>SUM(V18:V20)</f>
        <v>13</v>
      </c>
      <c r="W21" s="25">
        <f t="shared" si="5"/>
        <v>0</v>
      </c>
      <c r="X21" s="25">
        <f t="shared" si="5"/>
        <v>0</v>
      </c>
      <c r="Y21" s="25">
        <f>SUM(Y18:Y20)</f>
        <v>0</v>
      </c>
      <c r="Z21" s="25">
        <f>SUM(Z18:Z20)</f>
        <v>0</v>
      </c>
      <c r="AA21" s="25">
        <f>SUM(AA18:AA20)</f>
        <v>66435</v>
      </c>
      <c r="AB21" s="37">
        <f>SUM(AB18:AB20)</f>
        <v>65647</v>
      </c>
      <c r="AC21" s="37">
        <f>SUM(AC18:AC20)</f>
        <v>66348</v>
      </c>
      <c r="AD21" s="39">
        <f>SUM(AD18:AD20)</f>
        <v>69358</v>
      </c>
    </row>
    <row r="22" spans="1:30" ht="14.25">
      <c r="A22" s="10" t="s">
        <v>16</v>
      </c>
      <c r="B22" s="11" t="s">
        <v>12</v>
      </c>
      <c r="C22" s="16">
        <v>4125</v>
      </c>
      <c r="D22">
        <v>3936</v>
      </c>
      <c r="E22">
        <v>3838</v>
      </c>
      <c r="F22" s="12">
        <v>4541</v>
      </c>
      <c r="G22" s="12">
        <v>6220</v>
      </c>
      <c r="H22" s="17">
        <v>6250</v>
      </c>
      <c r="I22">
        <v>6171</v>
      </c>
      <c r="J22" s="12">
        <v>6105</v>
      </c>
      <c r="K22" s="16">
        <v>32718</v>
      </c>
      <c r="L22" s="17">
        <v>33401</v>
      </c>
      <c r="M22" s="12">
        <v>33277</v>
      </c>
      <c r="N22" s="12">
        <v>32682</v>
      </c>
      <c r="O22" s="10">
        <v>46</v>
      </c>
      <c r="P22" s="12">
        <v>43</v>
      </c>
      <c r="Q22" s="12">
        <v>34</v>
      </c>
      <c r="R22" s="12">
        <v>36</v>
      </c>
      <c r="S22" s="10">
        <v>23</v>
      </c>
      <c r="T22" s="12">
        <v>19</v>
      </c>
      <c r="U22" s="12">
        <v>23</v>
      </c>
      <c r="V22" s="12">
        <v>23</v>
      </c>
      <c r="W22" s="10">
        <v>0</v>
      </c>
      <c r="X22" s="10">
        <v>0</v>
      </c>
      <c r="Y22" s="12">
        <v>0</v>
      </c>
      <c r="Z22" s="10">
        <v>0</v>
      </c>
      <c r="AA22" s="10">
        <f t="shared" si="1"/>
        <v>43132</v>
      </c>
      <c r="AB22" s="12">
        <f t="shared" si="2"/>
        <v>43649</v>
      </c>
      <c r="AC22" s="12">
        <f t="shared" si="2"/>
        <v>43343</v>
      </c>
      <c r="AD22" s="11">
        <f t="shared" si="2"/>
        <v>43387</v>
      </c>
    </row>
    <row r="23" spans="1:30" ht="14.25">
      <c r="A23" s="10"/>
      <c r="B23" s="11" t="s">
        <v>7</v>
      </c>
      <c r="C23" s="16">
        <v>3470</v>
      </c>
      <c r="D23">
        <v>3445</v>
      </c>
      <c r="E23">
        <v>3378</v>
      </c>
      <c r="F23" s="12">
        <v>3469</v>
      </c>
      <c r="G23" s="12">
        <v>4221</v>
      </c>
      <c r="H23" s="17">
        <v>4167</v>
      </c>
      <c r="I23">
        <v>4074</v>
      </c>
      <c r="J23" s="12">
        <v>4121</v>
      </c>
      <c r="K23" s="16">
        <v>31865</v>
      </c>
      <c r="L23" s="17">
        <v>30790</v>
      </c>
      <c r="M23" s="12">
        <v>31383</v>
      </c>
      <c r="N23" s="12">
        <v>32231</v>
      </c>
      <c r="O23" s="16">
        <v>1183</v>
      </c>
      <c r="P23" s="17">
        <v>1152</v>
      </c>
      <c r="Q23" s="12">
        <v>1081</v>
      </c>
      <c r="R23" s="12">
        <v>1058</v>
      </c>
      <c r="S23" s="10">
        <v>6</v>
      </c>
      <c r="T23" s="12">
        <v>7</v>
      </c>
      <c r="U23" s="12">
        <v>5</v>
      </c>
      <c r="V23" s="12">
        <v>5</v>
      </c>
      <c r="W23" s="10">
        <v>0</v>
      </c>
      <c r="X23" s="10">
        <v>0</v>
      </c>
      <c r="Y23" s="12">
        <v>0</v>
      </c>
      <c r="Z23" s="10">
        <v>0</v>
      </c>
      <c r="AA23" s="10">
        <f t="shared" si="1"/>
        <v>40745</v>
      </c>
      <c r="AB23" s="12">
        <f t="shared" si="2"/>
        <v>39561</v>
      </c>
      <c r="AC23" s="12">
        <f t="shared" si="2"/>
        <v>39921</v>
      </c>
      <c r="AD23" s="11">
        <f t="shared" si="2"/>
        <v>40884</v>
      </c>
    </row>
    <row r="24" spans="1:30" ht="14.25">
      <c r="A24" s="10"/>
      <c r="B24" s="11" t="s">
        <v>8</v>
      </c>
      <c r="C24" s="10">
        <v>0</v>
      </c>
      <c r="D24">
        <v>0</v>
      </c>
      <c r="E24">
        <v>0</v>
      </c>
      <c r="F24" s="12">
        <v>0</v>
      </c>
      <c r="G24" s="12">
        <v>0</v>
      </c>
      <c r="H24" s="12">
        <v>1</v>
      </c>
      <c r="I24">
        <v>1</v>
      </c>
      <c r="J24" s="12">
        <v>0</v>
      </c>
      <c r="K24" s="10">
        <v>0</v>
      </c>
      <c r="L24" s="12">
        <v>0</v>
      </c>
      <c r="M24" s="12">
        <v>0</v>
      </c>
      <c r="N24" s="12">
        <v>0</v>
      </c>
      <c r="O24" s="10">
        <v>0</v>
      </c>
      <c r="P24" s="12">
        <v>0</v>
      </c>
      <c r="Q24" s="12">
        <v>0</v>
      </c>
      <c r="R24" s="12">
        <v>0</v>
      </c>
      <c r="S24" s="10">
        <v>0</v>
      </c>
      <c r="T24" s="12">
        <v>0</v>
      </c>
      <c r="U24" s="12">
        <v>0</v>
      </c>
      <c r="V24" s="12">
        <v>0</v>
      </c>
      <c r="W24" s="10">
        <v>0</v>
      </c>
      <c r="X24" s="10">
        <v>0</v>
      </c>
      <c r="Y24" s="12">
        <v>0</v>
      </c>
      <c r="Z24" s="10">
        <v>0</v>
      </c>
      <c r="AA24" s="10">
        <f t="shared" si="1"/>
        <v>0</v>
      </c>
      <c r="AB24" s="12">
        <f t="shared" si="2"/>
        <v>1</v>
      </c>
      <c r="AC24" s="12">
        <f t="shared" si="2"/>
        <v>1</v>
      </c>
      <c r="AD24" s="11">
        <f t="shared" si="2"/>
        <v>0</v>
      </c>
    </row>
    <row r="25" spans="1:30" ht="12.75">
      <c r="A25" s="10"/>
      <c r="B25" s="26" t="s">
        <v>6</v>
      </c>
      <c r="C25" s="25">
        <f>SUM(C22:C24)</f>
        <v>7595</v>
      </c>
      <c r="D25" s="25">
        <f aca="true" t="shared" si="6" ref="D25:AD25">SUM(D22:D24)</f>
        <v>7381</v>
      </c>
      <c r="E25" s="25">
        <f t="shared" si="6"/>
        <v>7216</v>
      </c>
      <c r="F25" s="25">
        <f t="shared" si="6"/>
        <v>8010</v>
      </c>
      <c r="G25" s="25">
        <f t="shared" si="6"/>
        <v>10441</v>
      </c>
      <c r="H25" s="25">
        <f t="shared" si="6"/>
        <v>10418</v>
      </c>
      <c r="I25" s="25">
        <f t="shared" si="6"/>
        <v>10246</v>
      </c>
      <c r="J25" s="25">
        <f t="shared" si="6"/>
        <v>10226</v>
      </c>
      <c r="K25" s="25">
        <f t="shared" si="6"/>
        <v>64583</v>
      </c>
      <c r="L25" s="25">
        <f t="shared" si="6"/>
        <v>64191</v>
      </c>
      <c r="M25" s="25">
        <f t="shared" si="6"/>
        <v>64660</v>
      </c>
      <c r="N25" s="25">
        <f t="shared" si="6"/>
        <v>64913</v>
      </c>
      <c r="O25" s="25">
        <f t="shared" si="6"/>
        <v>1229</v>
      </c>
      <c r="P25" s="25">
        <f t="shared" si="6"/>
        <v>1195</v>
      </c>
      <c r="Q25" s="25">
        <f t="shared" si="6"/>
        <v>1115</v>
      </c>
      <c r="R25" s="25">
        <f>SUM(R22:R24)</f>
        <v>1094</v>
      </c>
      <c r="S25" s="25">
        <f>SUM(S22:S24)</f>
        <v>29</v>
      </c>
      <c r="T25" s="25">
        <f>SUM(T22:T24)</f>
        <v>26</v>
      </c>
      <c r="U25" s="25">
        <f>SUM(U22:U24)</f>
        <v>28</v>
      </c>
      <c r="V25" s="25">
        <f>SUM(V22:V24)</f>
        <v>28</v>
      </c>
      <c r="W25" s="25">
        <f t="shared" si="6"/>
        <v>0</v>
      </c>
      <c r="X25" s="25">
        <f t="shared" si="6"/>
        <v>0</v>
      </c>
      <c r="Y25" s="25">
        <f>SUM(Y22:Y24)</f>
        <v>0</v>
      </c>
      <c r="Z25" s="25">
        <f>SUM(Z22:Z24)</f>
        <v>0</v>
      </c>
      <c r="AA25" s="25">
        <f>SUM(AA22:AA24)</f>
        <v>83877</v>
      </c>
      <c r="AB25" s="37">
        <f>SUM(AB22:AB24)</f>
        <v>83211</v>
      </c>
      <c r="AC25" s="37">
        <f>SUM(AC22:AC24)</f>
        <v>83265</v>
      </c>
      <c r="AD25" s="39">
        <f>SUM(AD22:AD24)</f>
        <v>84271</v>
      </c>
    </row>
    <row r="26" spans="1:30" ht="14.25">
      <c r="A26" s="10" t="s">
        <v>17</v>
      </c>
      <c r="B26" s="11" t="s">
        <v>12</v>
      </c>
      <c r="C26" s="16">
        <v>4418</v>
      </c>
      <c r="D26">
        <v>4177</v>
      </c>
      <c r="E26">
        <v>4173</v>
      </c>
      <c r="F26" s="12">
        <v>4661</v>
      </c>
      <c r="G26" s="12">
        <v>9940</v>
      </c>
      <c r="H26" s="17">
        <v>9911</v>
      </c>
      <c r="I26">
        <v>9803</v>
      </c>
      <c r="J26" s="12">
        <v>9716</v>
      </c>
      <c r="K26" s="16">
        <v>41975</v>
      </c>
      <c r="L26" s="17">
        <v>42815</v>
      </c>
      <c r="M26" s="12">
        <v>42379</v>
      </c>
      <c r="N26" s="12">
        <v>41174</v>
      </c>
      <c r="O26" s="10">
        <v>68</v>
      </c>
      <c r="P26" s="12">
        <v>55</v>
      </c>
      <c r="Q26" s="12">
        <v>59</v>
      </c>
      <c r="R26" s="12">
        <v>57</v>
      </c>
      <c r="S26" s="10">
        <v>47</v>
      </c>
      <c r="T26" s="12">
        <v>46</v>
      </c>
      <c r="U26" s="12">
        <v>48</v>
      </c>
      <c r="V26" s="12">
        <v>49</v>
      </c>
      <c r="W26" s="10">
        <v>0</v>
      </c>
      <c r="X26" s="10">
        <v>0</v>
      </c>
      <c r="Y26" s="12">
        <v>0</v>
      </c>
      <c r="Z26" s="10">
        <v>0</v>
      </c>
      <c r="AA26" s="10">
        <f t="shared" si="1"/>
        <v>56448</v>
      </c>
      <c r="AB26" s="12">
        <f t="shared" si="2"/>
        <v>57004</v>
      </c>
      <c r="AC26" s="12">
        <f t="shared" si="2"/>
        <v>56462</v>
      </c>
      <c r="AD26" s="11">
        <f t="shared" si="2"/>
        <v>55657</v>
      </c>
    </row>
    <row r="27" spans="1:30" ht="14.25">
      <c r="A27" s="10"/>
      <c r="B27" s="11" t="s">
        <v>7</v>
      </c>
      <c r="C27" s="16">
        <v>5264</v>
      </c>
      <c r="D27">
        <v>5240</v>
      </c>
      <c r="E27">
        <v>5192</v>
      </c>
      <c r="F27" s="12">
        <v>5231</v>
      </c>
      <c r="G27" s="12">
        <v>5467</v>
      </c>
      <c r="H27" s="17">
        <v>5469</v>
      </c>
      <c r="I27">
        <v>5432</v>
      </c>
      <c r="J27" s="12">
        <v>5505</v>
      </c>
      <c r="K27" s="16">
        <v>37482</v>
      </c>
      <c r="L27" s="17">
        <v>36755</v>
      </c>
      <c r="M27" s="12">
        <v>37078</v>
      </c>
      <c r="N27" s="12">
        <v>37435</v>
      </c>
      <c r="O27" s="16">
        <v>1642</v>
      </c>
      <c r="P27" s="17">
        <v>1605</v>
      </c>
      <c r="Q27" s="12">
        <v>1592</v>
      </c>
      <c r="R27" s="12">
        <v>1571</v>
      </c>
      <c r="S27" s="10">
        <v>5</v>
      </c>
      <c r="T27" s="12">
        <v>4</v>
      </c>
      <c r="U27" s="12">
        <v>5</v>
      </c>
      <c r="V27" s="12">
        <v>4</v>
      </c>
      <c r="W27" s="10">
        <v>0</v>
      </c>
      <c r="X27" s="10">
        <v>0</v>
      </c>
      <c r="Y27" s="12">
        <v>0</v>
      </c>
      <c r="Z27" s="10">
        <v>0</v>
      </c>
      <c r="AA27" s="10">
        <f t="shared" si="1"/>
        <v>49860</v>
      </c>
      <c r="AB27" s="12">
        <f t="shared" si="2"/>
        <v>49073</v>
      </c>
      <c r="AC27" s="12">
        <f t="shared" si="2"/>
        <v>49299</v>
      </c>
      <c r="AD27" s="11">
        <f t="shared" si="2"/>
        <v>49746</v>
      </c>
    </row>
    <row r="28" spans="1:30" ht="14.25">
      <c r="A28" s="10"/>
      <c r="B28" s="11" t="s">
        <v>8</v>
      </c>
      <c r="C28" s="10">
        <v>0</v>
      </c>
      <c r="D28">
        <v>0</v>
      </c>
      <c r="E28">
        <v>0</v>
      </c>
      <c r="F28" s="12">
        <v>0</v>
      </c>
      <c r="G28" s="12">
        <v>0</v>
      </c>
      <c r="H28" s="12">
        <v>0</v>
      </c>
      <c r="I28">
        <v>0</v>
      </c>
      <c r="J28" s="12">
        <v>0</v>
      </c>
      <c r="K28" s="10">
        <v>0</v>
      </c>
      <c r="L28" s="12">
        <v>0</v>
      </c>
      <c r="M28" s="12">
        <v>0</v>
      </c>
      <c r="N28" s="12">
        <v>0</v>
      </c>
      <c r="O28" s="10">
        <v>0</v>
      </c>
      <c r="P28" s="12">
        <v>0</v>
      </c>
      <c r="Q28" s="12">
        <v>0</v>
      </c>
      <c r="R28" s="12">
        <v>0</v>
      </c>
      <c r="S28" s="10">
        <v>0</v>
      </c>
      <c r="T28" s="12">
        <v>0</v>
      </c>
      <c r="U28" s="12">
        <v>0</v>
      </c>
      <c r="V28" s="12">
        <v>0</v>
      </c>
      <c r="W28" s="10">
        <v>0</v>
      </c>
      <c r="X28" s="10">
        <v>0</v>
      </c>
      <c r="Y28" s="12">
        <v>0</v>
      </c>
      <c r="Z28" s="10">
        <v>0</v>
      </c>
      <c r="AA28" s="10">
        <f t="shared" si="1"/>
        <v>0</v>
      </c>
      <c r="AB28" s="12">
        <f t="shared" si="2"/>
        <v>0</v>
      </c>
      <c r="AC28" s="12">
        <f t="shared" si="2"/>
        <v>0</v>
      </c>
      <c r="AD28" s="11">
        <f t="shared" si="2"/>
        <v>0</v>
      </c>
    </row>
    <row r="29" spans="1:30" ht="12.75">
      <c r="A29" s="10"/>
      <c r="B29" s="26" t="s">
        <v>6</v>
      </c>
      <c r="C29" s="25">
        <f>SUM(C26:C28)</f>
        <v>9682</v>
      </c>
      <c r="D29" s="25">
        <f aca="true" t="shared" si="7" ref="D29:AD29">SUM(D26:D28)</f>
        <v>9417</v>
      </c>
      <c r="E29" s="25">
        <f t="shared" si="7"/>
        <v>9365</v>
      </c>
      <c r="F29" s="25">
        <f t="shared" si="7"/>
        <v>9892</v>
      </c>
      <c r="G29" s="25">
        <f t="shared" si="7"/>
        <v>15407</v>
      </c>
      <c r="H29" s="25">
        <f t="shared" si="7"/>
        <v>15380</v>
      </c>
      <c r="I29" s="25">
        <f t="shared" si="7"/>
        <v>15235</v>
      </c>
      <c r="J29" s="25">
        <f t="shared" si="7"/>
        <v>15221</v>
      </c>
      <c r="K29" s="25">
        <f t="shared" si="7"/>
        <v>79457</v>
      </c>
      <c r="L29" s="25">
        <f t="shared" si="7"/>
        <v>79570</v>
      </c>
      <c r="M29" s="25">
        <f t="shared" si="7"/>
        <v>79457</v>
      </c>
      <c r="N29" s="25">
        <f t="shared" si="7"/>
        <v>78609</v>
      </c>
      <c r="O29" s="25">
        <f t="shared" si="7"/>
        <v>1710</v>
      </c>
      <c r="P29" s="25">
        <f t="shared" si="7"/>
        <v>1660</v>
      </c>
      <c r="Q29" s="25">
        <f t="shared" si="7"/>
        <v>1651</v>
      </c>
      <c r="R29" s="25">
        <f>SUM(R26:R28)</f>
        <v>1628</v>
      </c>
      <c r="S29" s="25">
        <f>SUM(S26:S28)</f>
        <v>52</v>
      </c>
      <c r="T29" s="25">
        <f>SUM(T26:T28)</f>
        <v>50</v>
      </c>
      <c r="U29" s="25">
        <f>SUM(U26:U28)</f>
        <v>53</v>
      </c>
      <c r="V29" s="25">
        <f>SUM(V26:V28)</f>
        <v>53</v>
      </c>
      <c r="W29" s="25">
        <f t="shared" si="7"/>
        <v>0</v>
      </c>
      <c r="X29" s="25">
        <f t="shared" si="7"/>
        <v>0</v>
      </c>
      <c r="Y29" s="25">
        <f>SUM(Y26:Y28)</f>
        <v>0</v>
      </c>
      <c r="Z29" s="25">
        <f>SUM(Z26:Z28)</f>
        <v>0</v>
      </c>
      <c r="AA29" s="25">
        <f>SUM(AA26:AA28)</f>
        <v>106308</v>
      </c>
      <c r="AB29" s="37">
        <f>SUM(AB26:AB28)</f>
        <v>106077</v>
      </c>
      <c r="AC29" s="37">
        <f>SUM(AC26:AC28)</f>
        <v>105761</v>
      </c>
      <c r="AD29" s="39">
        <f>SUM(AD26:AD28)</f>
        <v>105403</v>
      </c>
    </row>
    <row r="30" spans="1:30" ht="14.25">
      <c r="A30" s="10" t="s">
        <v>18</v>
      </c>
      <c r="B30" s="11" t="s">
        <v>12</v>
      </c>
      <c r="C30" s="16">
        <v>4441</v>
      </c>
      <c r="D30">
        <v>4267</v>
      </c>
      <c r="E30">
        <v>4228</v>
      </c>
      <c r="F30" s="12">
        <v>4804</v>
      </c>
      <c r="G30" s="12">
        <v>12683</v>
      </c>
      <c r="H30" s="17">
        <v>12719</v>
      </c>
      <c r="I30">
        <v>12564</v>
      </c>
      <c r="J30" s="12">
        <v>12642</v>
      </c>
      <c r="K30" s="16">
        <v>45211</v>
      </c>
      <c r="L30" s="17">
        <v>46806</v>
      </c>
      <c r="M30" s="12">
        <v>47007</v>
      </c>
      <c r="N30" s="12">
        <v>46462</v>
      </c>
      <c r="O30" s="10">
        <v>58</v>
      </c>
      <c r="P30" s="12">
        <v>56</v>
      </c>
      <c r="Q30" s="12">
        <v>42</v>
      </c>
      <c r="R30" s="12">
        <v>45</v>
      </c>
      <c r="S30" s="10">
        <v>60</v>
      </c>
      <c r="T30" s="12">
        <v>61</v>
      </c>
      <c r="U30" s="12">
        <v>61</v>
      </c>
      <c r="V30" s="12">
        <v>62</v>
      </c>
      <c r="W30" s="10">
        <v>0</v>
      </c>
      <c r="X30" s="10">
        <v>0</v>
      </c>
      <c r="Y30" s="12">
        <v>0</v>
      </c>
      <c r="Z30" s="10">
        <v>0</v>
      </c>
      <c r="AA30" s="10">
        <f t="shared" si="1"/>
        <v>62453</v>
      </c>
      <c r="AB30" s="12">
        <f t="shared" si="2"/>
        <v>63909</v>
      </c>
      <c r="AC30" s="12">
        <f t="shared" si="2"/>
        <v>63902</v>
      </c>
      <c r="AD30" s="11">
        <f t="shared" si="2"/>
        <v>64015</v>
      </c>
    </row>
    <row r="31" spans="1:30" ht="14.25">
      <c r="A31" s="10"/>
      <c r="B31" s="11" t="s">
        <v>7</v>
      </c>
      <c r="C31" s="16">
        <v>6825</v>
      </c>
      <c r="D31">
        <v>6799</v>
      </c>
      <c r="E31">
        <v>6771</v>
      </c>
      <c r="F31" s="12">
        <v>6856</v>
      </c>
      <c r="G31" s="12">
        <v>6275</v>
      </c>
      <c r="H31" s="17">
        <v>6339</v>
      </c>
      <c r="I31">
        <v>6289</v>
      </c>
      <c r="J31" s="12">
        <v>6434</v>
      </c>
      <c r="K31" s="16">
        <v>37846</v>
      </c>
      <c r="L31" s="17">
        <v>38111</v>
      </c>
      <c r="M31" s="12">
        <v>39092</v>
      </c>
      <c r="N31" s="12">
        <v>39744</v>
      </c>
      <c r="O31" s="16">
        <v>1971</v>
      </c>
      <c r="P31" s="17">
        <v>1977</v>
      </c>
      <c r="Q31" s="12">
        <v>1901</v>
      </c>
      <c r="R31" s="12">
        <v>1930</v>
      </c>
      <c r="S31" s="10">
        <v>5</v>
      </c>
      <c r="T31" s="12">
        <v>5</v>
      </c>
      <c r="U31" s="12">
        <v>5</v>
      </c>
      <c r="V31" s="12">
        <v>6</v>
      </c>
      <c r="W31" s="10">
        <v>0</v>
      </c>
      <c r="X31" s="10">
        <v>0</v>
      </c>
      <c r="Y31" s="12">
        <v>0</v>
      </c>
      <c r="Z31" s="10">
        <v>0</v>
      </c>
      <c r="AA31" s="10">
        <f t="shared" si="1"/>
        <v>52922</v>
      </c>
      <c r="AB31" s="12">
        <f t="shared" si="2"/>
        <v>53231</v>
      </c>
      <c r="AC31" s="12">
        <f t="shared" si="2"/>
        <v>54058</v>
      </c>
      <c r="AD31" s="11">
        <f t="shared" si="2"/>
        <v>54970</v>
      </c>
    </row>
    <row r="32" spans="1:30" ht="14.25">
      <c r="A32" s="10"/>
      <c r="B32" s="11" t="s">
        <v>8</v>
      </c>
      <c r="C32" s="10">
        <v>0</v>
      </c>
      <c r="D32">
        <v>0</v>
      </c>
      <c r="E32">
        <v>0</v>
      </c>
      <c r="F32" s="12">
        <v>0</v>
      </c>
      <c r="G32" s="12">
        <v>0</v>
      </c>
      <c r="H32" s="12">
        <v>0</v>
      </c>
      <c r="I32">
        <v>0</v>
      </c>
      <c r="J32" s="12">
        <v>0</v>
      </c>
      <c r="K32" s="10">
        <v>0</v>
      </c>
      <c r="L32" s="12">
        <v>0</v>
      </c>
      <c r="M32" s="12">
        <v>0</v>
      </c>
      <c r="N32" s="12">
        <v>0</v>
      </c>
      <c r="O32" s="10">
        <v>0</v>
      </c>
      <c r="P32" s="12">
        <v>0</v>
      </c>
      <c r="Q32" s="12">
        <v>0</v>
      </c>
      <c r="R32" s="12">
        <v>0</v>
      </c>
      <c r="S32" s="10">
        <v>0</v>
      </c>
      <c r="T32" s="12">
        <v>0</v>
      </c>
      <c r="U32" s="12">
        <v>0</v>
      </c>
      <c r="V32" s="12">
        <v>0</v>
      </c>
      <c r="W32" s="10">
        <v>0</v>
      </c>
      <c r="X32" s="10">
        <v>0</v>
      </c>
      <c r="Y32" s="12">
        <v>0</v>
      </c>
      <c r="Z32" s="10">
        <v>0</v>
      </c>
      <c r="AA32" s="10">
        <f t="shared" si="1"/>
        <v>0</v>
      </c>
      <c r="AB32" s="12">
        <f t="shared" si="2"/>
        <v>0</v>
      </c>
      <c r="AC32" s="12">
        <f t="shared" si="2"/>
        <v>0</v>
      </c>
      <c r="AD32" s="11">
        <f t="shared" si="2"/>
        <v>0</v>
      </c>
    </row>
    <row r="33" spans="1:30" ht="12.75">
      <c r="A33" s="10"/>
      <c r="B33" s="26" t="s">
        <v>6</v>
      </c>
      <c r="C33" s="25">
        <f>SUM(C30:C32)</f>
        <v>11266</v>
      </c>
      <c r="D33" s="25">
        <f aca="true" t="shared" si="8" ref="D33:AD33">SUM(D30:D32)</f>
        <v>11066</v>
      </c>
      <c r="E33" s="25">
        <f t="shared" si="8"/>
        <v>10999</v>
      </c>
      <c r="F33" s="25">
        <f t="shared" si="8"/>
        <v>11660</v>
      </c>
      <c r="G33" s="25">
        <f t="shared" si="8"/>
        <v>18958</v>
      </c>
      <c r="H33" s="25">
        <f t="shared" si="8"/>
        <v>19058</v>
      </c>
      <c r="I33" s="25">
        <f t="shared" si="8"/>
        <v>18853</v>
      </c>
      <c r="J33" s="25">
        <f t="shared" si="8"/>
        <v>19076</v>
      </c>
      <c r="K33" s="25">
        <f t="shared" si="8"/>
        <v>83057</v>
      </c>
      <c r="L33" s="25">
        <f t="shared" si="8"/>
        <v>84917</v>
      </c>
      <c r="M33" s="25">
        <f t="shared" si="8"/>
        <v>86099</v>
      </c>
      <c r="N33" s="25">
        <f t="shared" si="8"/>
        <v>86206</v>
      </c>
      <c r="O33" s="25">
        <f t="shared" si="8"/>
        <v>2029</v>
      </c>
      <c r="P33" s="25">
        <f t="shared" si="8"/>
        <v>2033</v>
      </c>
      <c r="Q33" s="25">
        <f t="shared" si="8"/>
        <v>1943</v>
      </c>
      <c r="R33" s="25">
        <f>SUM(R30:R32)</f>
        <v>1975</v>
      </c>
      <c r="S33" s="25">
        <f>SUM(S30:S32)</f>
        <v>65</v>
      </c>
      <c r="T33" s="25">
        <f>SUM(T30:T32)</f>
        <v>66</v>
      </c>
      <c r="U33" s="25">
        <f>SUM(U30:U32)</f>
        <v>66</v>
      </c>
      <c r="V33" s="25">
        <f>SUM(V30:V32)</f>
        <v>68</v>
      </c>
      <c r="W33" s="25">
        <f t="shared" si="8"/>
        <v>0</v>
      </c>
      <c r="X33" s="25">
        <f t="shared" si="8"/>
        <v>0</v>
      </c>
      <c r="Y33" s="25">
        <f>SUM(Y30:Y32)</f>
        <v>0</v>
      </c>
      <c r="Z33" s="25">
        <f>SUM(Z30:Z32)</f>
        <v>0</v>
      </c>
      <c r="AA33" s="25">
        <f>SUM(AA30:AA32)</f>
        <v>115375</v>
      </c>
      <c r="AB33" s="37">
        <f>SUM(AB30:AB32)</f>
        <v>117140</v>
      </c>
      <c r="AC33" s="37">
        <f>SUM(AC30:AC32)</f>
        <v>117960</v>
      </c>
      <c r="AD33" s="39">
        <f>SUM(AD30:AD32)</f>
        <v>118985</v>
      </c>
    </row>
    <row r="34" spans="1:30" ht="14.25">
      <c r="A34" s="10" t="s">
        <v>19</v>
      </c>
      <c r="B34" s="11" t="s">
        <v>12</v>
      </c>
      <c r="C34" s="16">
        <v>4907</v>
      </c>
      <c r="D34">
        <v>4640</v>
      </c>
      <c r="E34">
        <v>4663</v>
      </c>
      <c r="F34" s="12">
        <v>5049</v>
      </c>
      <c r="G34" s="12">
        <v>11988</v>
      </c>
      <c r="H34" s="17">
        <v>12141</v>
      </c>
      <c r="I34">
        <v>12307</v>
      </c>
      <c r="J34" s="12">
        <v>12350</v>
      </c>
      <c r="K34" s="16">
        <v>38473</v>
      </c>
      <c r="L34" s="17">
        <v>40138</v>
      </c>
      <c r="M34" s="12">
        <v>40590</v>
      </c>
      <c r="N34" s="12">
        <v>40269</v>
      </c>
      <c r="O34" s="10">
        <v>61</v>
      </c>
      <c r="P34" s="12">
        <v>56</v>
      </c>
      <c r="Q34" s="12">
        <v>60</v>
      </c>
      <c r="R34" s="12">
        <v>64</v>
      </c>
      <c r="S34" s="10">
        <v>74</v>
      </c>
      <c r="T34" s="12">
        <v>77</v>
      </c>
      <c r="U34" s="12">
        <v>70</v>
      </c>
      <c r="V34" s="12">
        <v>73</v>
      </c>
      <c r="W34" s="10">
        <v>0</v>
      </c>
      <c r="X34" s="10">
        <v>0</v>
      </c>
      <c r="Y34" s="12">
        <v>0</v>
      </c>
      <c r="Z34" s="10">
        <v>0</v>
      </c>
      <c r="AA34" s="10">
        <f t="shared" si="1"/>
        <v>55503</v>
      </c>
      <c r="AB34" s="12">
        <f t="shared" si="2"/>
        <v>57052</v>
      </c>
      <c r="AC34" s="12">
        <f t="shared" si="2"/>
        <v>57690</v>
      </c>
      <c r="AD34" s="11">
        <f t="shared" si="2"/>
        <v>57805</v>
      </c>
    </row>
    <row r="35" spans="1:30" ht="14.25">
      <c r="A35" s="10"/>
      <c r="B35" s="11" t="s">
        <v>7</v>
      </c>
      <c r="C35" s="16">
        <v>8127</v>
      </c>
      <c r="D35">
        <v>8062</v>
      </c>
      <c r="E35">
        <v>8058</v>
      </c>
      <c r="F35" s="12">
        <v>8089</v>
      </c>
      <c r="G35" s="12">
        <v>5728</v>
      </c>
      <c r="H35" s="17">
        <v>5788</v>
      </c>
      <c r="I35">
        <v>5758</v>
      </c>
      <c r="J35" s="12">
        <v>5862</v>
      </c>
      <c r="K35" s="16">
        <v>30044</v>
      </c>
      <c r="L35" s="17">
        <v>30072</v>
      </c>
      <c r="M35" s="12">
        <v>31328</v>
      </c>
      <c r="N35" s="12">
        <v>31695</v>
      </c>
      <c r="O35" s="16">
        <v>2066</v>
      </c>
      <c r="P35" s="17">
        <v>2060</v>
      </c>
      <c r="Q35" s="12">
        <v>2060</v>
      </c>
      <c r="R35" s="12">
        <v>2069</v>
      </c>
      <c r="S35" s="10">
        <v>7</v>
      </c>
      <c r="T35" s="12">
        <v>7</v>
      </c>
      <c r="U35" s="12">
        <v>7</v>
      </c>
      <c r="V35" s="12">
        <v>6</v>
      </c>
      <c r="W35" s="10">
        <v>0</v>
      </c>
      <c r="X35" s="10">
        <v>0</v>
      </c>
      <c r="Y35" s="12">
        <v>0</v>
      </c>
      <c r="Z35" s="10">
        <v>0</v>
      </c>
      <c r="AA35" s="10">
        <f t="shared" si="1"/>
        <v>45972</v>
      </c>
      <c r="AB35" s="12">
        <f t="shared" si="2"/>
        <v>45989</v>
      </c>
      <c r="AC35" s="12">
        <f t="shared" si="2"/>
        <v>47211</v>
      </c>
      <c r="AD35" s="11">
        <f t="shared" si="2"/>
        <v>47721</v>
      </c>
    </row>
    <row r="36" spans="1:30" ht="14.25">
      <c r="A36" s="10"/>
      <c r="B36" s="11" t="s">
        <v>8</v>
      </c>
      <c r="C36" s="10">
        <v>0</v>
      </c>
      <c r="D36">
        <v>0</v>
      </c>
      <c r="E36">
        <v>0</v>
      </c>
      <c r="F36" s="12">
        <v>0</v>
      </c>
      <c r="G36" s="12">
        <v>0</v>
      </c>
      <c r="H36" s="12">
        <v>0</v>
      </c>
      <c r="I36">
        <v>0</v>
      </c>
      <c r="J36" s="12">
        <v>0</v>
      </c>
      <c r="K36" s="10">
        <v>0</v>
      </c>
      <c r="L36" s="12">
        <v>0</v>
      </c>
      <c r="M36" s="12">
        <v>0</v>
      </c>
      <c r="N36" s="12">
        <v>0</v>
      </c>
      <c r="O36" s="10">
        <v>0</v>
      </c>
      <c r="P36" s="12">
        <v>0</v>
      </c>
      <c r="Q36" s="12">
        <v>0</v>
      </c>
      <c r="R36" s="12">
        <v>0</v>
      </c>
      <c r="S36" s="10">
        <v>0</v>
      </c>
      <c r="T36" s="12">
        <v>0</v>
      </c>
      <c r="U36" s="12">
        <v>0</v>
      </c>
      <c r="V36" s="12">
        <v>0</v>
      </c>
      <c r="W36" s="10">
        <v>0</v>
      </c>
      <c r="X36" s="10">
        <v>0</v>
      </c>
      <c r="Y36" s="12">
        <v>0</v>
      </c>
      <c r="Z36" s="10">
        <v>0</v>
      </c>
      <c r="AA36" s="10">
        <f t="shared" si="1"/>
        <v>0</v>
      </c>
      <c r="AB36" s="12">
        <f t="shared" si="2"/>
        <v>0</v>
      </c>
      <c r="AC36" s="12">
        <f t="shared" si="2"/>
        <v>0</v>
      </c>
      <c r="AD36" s="11">
        <f t="shared" si="2"/>
        <v>0</v>
      </c>
    </row>
    <row r="37" spans="1:30" ht="12.75">
      <c r="A37" s="10"/>
      <c r="B37" s="26" t="s">
        <v>6</v>
      </c>
      <c r="C37" s="25">
        <f>SUM(C34:C36)</f>
        <v>13034</v>
      </c>
      <c r="D37" s="25">
        <f>SUM(D34:D36)</f>
        <v>12702</v>
      </c>
      <c r="E37" s="25">
        <f>SUM(E34:E36)</f>
        <v>12721</v>
      </c>
      <c r="F37" s="25">
        <f>SUM(F34:F36)</f>
        <v>13138</v>
      </c>
      <c r="G37" s="25">
        <f>SUM(G34:G36)</f>
        <v>17716</v>
      </c>
      <c r="H37" s="25">
        <f>SUM(H34:H36)</f>
        <v>17929</v>
      </c>
      <c r="I37" s="25">
        <f>SUM(I34:I36)</f>
        <v>18065</v>
      </c>
      <c r="J37" s="25">
        <f>SUM(J34:J36)</f>
        <v>18212</v>
      </c>
      <c r="K37" s="25">
        <f>SUM(K34:K36)</f>
        <v>68517</v>
      </c>
      <c r="L37" s="25">
        <f>SUM(L34:L36)</f>
        <v>70210</v>
      </c>
      <c r="M37" s="25">
        <f>SUM(M34:M36)</f>
        <v>71918</v>
      </c>
      <c r="N37" s="25">
        <f>SUM(N34:N36)</f>
        <v>71964</v>
      </c>
      <c r="O37" s="25">
        <f>SUM(O34:O36)</f>
        <v>2127</v>
      </c>
      <c r="P37" s="25">
        <f>SUM(P34:P36)</f>
        <v>2116</v>
      </c>
      <c r="Q37" s="25">
        <f>SUM(Q34:Q36)</f>
        <v>2120</v>
      </c>
      <c r="R37" s="25">
        <f>SUM(R34:R36)</f>
        <v>2133</v>
      </c>
      <c r="S37" s="25">
        <f>SUM(S34:S36)</f>
        <v>81</v>
      </c>
      <c r="T37" s="25">
        <f>SUM(T34:T36)</f>
        <v>84</v>
      </c>
      <c r="U37" s="25">
        <f>SUM(U34:U36)</f>
        <v>77</v>
      </c>
      <c r="V37" s="25">
        <f>SUM(V34:V36)</f>
        <v>79</v>
      </c>
      <c r="W37" s="10">
        <v>0</v>
      </c>
      <c r="X37" s="10">
        <v>0</v>
      </c>
      <c r="Y37" s="12">
        <v>0</v>
      </c>
      <c r="Z37" s="10">
        <v>0</v>
      </c>
      <c r="AA37" s="25">
        <f>SUM(AA34:AA36)</f>
        <v>101475</v>
      </c>
      <c r="AB37" s="37">
        <f>SUM(AB34:AB36)</f>
        <v>103041</v>
      </c>
      <c r="AC37" s="12">
        <f t="shared" si="2"/>
        <v>104901</v>
      </c>
      <c r="AD37" s="11">
        <f t="shared" si="2"/>
        <v>105526</v>
      </c>
    </row>
    <row r="38" spans="1:30" ht="14.25">
      <c r="A38" s="10" t="s">
        <v>20</v>
      </c>
      <c r="B38" s="11" t="s">
        <v>12</v>
      </c>
      <c r="C38" s="16">
        <v>5314</v>
      </c>
      <c r="D38">
        <v>5212</v>
      </c>
      <c r="E38">
        <v>5232</v>
      </c>
      <c r="F38" s="12">
        <v>5638</v>
      </c>
      <c r="G38" s="12">
        <v>10546</v>
      </c>
      <c r="H38" s="17">
        <v>10657</v>
      </c>
      <c r="I38">
        <v>10741</v>
      </c>
      <c r="J38" s="12">
        <v>10906</v>
      </c>
      <c r="K38" s="16">
        <v>32903</v>
      </c>
      <c r="L38" s="17">
        <v>34349</v>
      </c>
      <c r="M38" s="12">
        <v>34605</v>
      </c>
      <c r="N38" s="12">
        <v>34114</v>
      </c>
      <c r="O38" s="10">
        <v>64</v>
      </c>
      <c r="P38" s="12">
        <v>65</v>
      </c>
      <c r="Q38" s="12">
        <v>64</v>
      </c>
      <c r="R38" s="12">
        <v>55</v>
      </c>
      <c r="S38" s="10">
        <v>62</v>
      </c>
      <c r="T38" s="12">
        <v>64</v>
      </c>
      <c r="U38" s="12">
        <v>64</v>
      </c>
      <c r="V38" s="12">
        <v>63</v>
      </c>
      <c r="W38" s="10">
        <v>0</v>
      </c>
      <c r="X38" s="10">
        <v>0</v>
      </c>
      <c r="Y38" s="12">
        <v>0</v>
      </c>
      <c r="Z38" s="10">
        <v>0</v>
      </c>
      <c r="AA38" s="10">
        <f t="shared" si="1"/>
        <v>48889</v>
      </c>
      <c r="AB38" s="12">
        <f t="shared" si="2"/>
        <v>50347</v>
      </c>
      <c r="AC38" s="12">
        <f t="shared" si="2"/>
        <v>50706</v>
      </c>
      <c r="AD38" s="11">
        <f t="shared" si="2"/>
        <v>50776</v>
      </c>
    </row>
    <row r="39" spans="1:30" ht="14.25">
      <c r="A39" s="10"/>
      <c r="B39" s="11" t="s">
        <v>7</v>
      </c>
      <c r="C39" s="16">
        <v>8877</v>
      </c>
      <c r="D39">
        <v>8888</v>
      </c>
      <c r="E39">
        <v>8901</v>
      </c>
      <c r="F39" s="12">
        <v>9063</v>
      </c>
      <c r="G39" s="12">
        <v>4815</v>
      </c>
      <c r="H39" s="17">
        <v>4900</v>
      </c>
      <c r="I39">
        <v>4961</v>
      </c>
      <c r="J39" s="12">
        <v>5043</v>
      </c>
      <c r="K39" s="16">
        <v>25306</v>
      </c>
      <c r="L39" s="17">
        <v>25074</v>
      </c>
      <c r="M39" s="12">
        <v>26074</v>
      </c>
      <c r="N39" s="12">
        <v>26532</v>
      </c>
      <c r="O39" s="16">
        <v>2031</v>
      </c>
      <c r="P39" s="17">
        <v>2045</v>
      </c>
      <c r="Q39" s="12">
        <v>2002</v>
      </c>
      <c r="R39" s="12">
        <v>2036</v>
      </c>
      <c r="S39" s="10">
        <v>3</v>
      </c>
      <c r="T39" s="12">
        <v>3</v>
      </c>
      <c r="U39" s="12">
        <v>3</v>
      </c>
      <c r="V39" s="12">
        <v>4</v>
      </c>
      <c r="W39" s="10">
        <v>0</v>
      </c>
      <c r="X39" s="10">
        <v>0</v>
      </c>
      <c r="Y39" s="12">
        <v>0</v>
      </c>
      <c r="Z39" s="10">
        <v>0</v>
      </c>
      <c r="AA39" s="10">
        <f t="shared" si="1"/>
        <v>41032</v>
      </c>
      <c r="AB39" s="12">
        <f t="shared" si="2"/>
        <v>40910</v>
      </c>
      <c r="AC39" s="12">
        <f t="shared" si="2"/>
        <v>41941</v>
      </c>
      <c r="AD39" s="11">
        <f t="shared" si="2"/>
        <v>42678</v>
      </c>
    </row>
    <row r="40" spans="1:30" ht="14.25">
      <c r="A40" s="10"/>
      <c r="B40" s="11" t="s">
        <v>8</v>
      </c>
      <c r="C40" s="10">
        <v>0</v>
      </c>
      <c r="D40">
        <v>0</v>
      </c>
      <c r="E40">
        <v>0</v>
      </c>
      <c r="F40" s="12">
        <v>0</v>
      </c>
      <c r="G40" s="12">
        <v>0</v>
      </c>
      <c r="H40" s="12">
        <v>0</v>
      </c>
      <c r="I40">
        <v>0</v>
      </c>
      <c r="J40" s="12">
        <v>0</v>
      </c>
      <c r="K40" s="10">
        <v>0</v>
      </c>
      <c r="L40" s="12">
        <v>0</v>
      </c>
      <c r="M40" s="12">
        <v>0</v>
      </c>
      <c r="N40" s="12">
        <v>0</v>
      </c>
      <c r="O40" s="10">
        <v>0</v>
      </c>
      <c r="P40" s="12">
        <v>0</v>
      </c>
      <c r="Q40" s="12">
        <v>0</v>
      </c>
      <c r="R40" s="12">
        <v>0</v>
      </c>
      <c r="S40" s="10">
        <v>0</v>
      </c>
      <c r="T40" s="12">
        <v>0</v>
      </c>
      <c r="U40" s="12">
        <v>0</v>
      </c>
      <c r="V40" s="12">
        <v>0</v>
      </c>
      <c r="W40" s="10">
        <v>0</v>
      </c>
      <c r="X40" s="10">
        <v>0</v>
      </c>
      <c r="Y40" s="12">
        <v>0</v>
      </c>
      <c r="Z40" s="10">
        <v>0</v>
      </c>
      <c r="AA40" s="10">
        <f t="shared" si="1"/>
        <v>0</v>
      </c>
      <c r="AB40" s="12">
        <f t="shared" si="2"/>
        <v>0</v>
      </c>
      <c r="AC40" s="12">
        <f t="shared" si="2"/>
        <v>0</v>
      </c>
      <c r="AD40" s="11">
        <f t="shared" si="2"/>
        <v>0</v>
      </c>
    </row>
    <row r="41" spans="1:30" ht="12.75">
      <c r="A41" s="10"/>
      <c r="B41" s="26" t="s">
        <v>6</v>
      </c>
      <c r="C41" s="25">
        <f>SUM(C38:C40)</f>
        <v>14191</v>
      </c>
      <c r="D41" s="25">
        <f aca="true" t="shared" si="9" ref="D41:AD41">SUM(D38:D40)</f>
        <v>14100</v>
      </c>
      <c r="E41" s="25">
        <f t="shared" si="9"/>
        <v>14133</v>
      </c>
      <c r="F41" s="25">
        <f t="shared" si="9"/>
        <v>14701</v>
      </c>
      <c r="G41" s="25">
        <f t="shared" si="9"/>
        <v>15361</v>
      </c>
      <c r="H41" s="25">
        <f t="shared" si="9"/>
        <v>15557</v>
      </c>
      <c r="I41" s="25">
        <f t="shared" si="9"/>
        <v>15702</v>
      </c>
      <c r="J41" s="25">
        <f>SUM(J38:J40)</f>
        <v>15949</v>
      </c>
      <c r="K41" s="25">
        <f t="shared" si="9"/>
        <v>58209</v>
      </c>
      <c r="L41" s="25">
        <f t="shared" si="9"/>
        <v>59423</v>
      </c>
      <c r="M41" s="25">
        <f t="shared" si="9"/>
        <v>60679</v>
      </c>
      <c r="N41" s="25">
        <f t="shared" si="9"/>
        <v>60646</v>
      </c>
      <c r="O41" s="25">
        <f t="shared" si="9"/>
        <v>2095</v>
      </c>
      <c r="P41" s="25">
        <f t="shared" si="9"/>
        <v>2110</v>
      </c>
      <c r="Q41" s="25">
        <f t="shared" si="9"/>
        <v>2066</v>
      </c>
      <c r="R41" s="25">
        <f>SUM(R38:R40)</f>
        <v>2091</v>
      </c>
      <c r="S41" s="25">
        <f>SUM(S38:S40)</f>
        <v>65</v>
      </c>
      <c r="T41" s="25">
        <f>SUM(T38:T40)</f>
        <v>67</v>
      </c>
      <c r="U41" s="25">
        <f>SUM(U38:U40)</f>
        <v>67</v>
      </c>
      <c r="V41" s="25">
        <f>SUM(V38:V40)</f>
        <v>67</v>
      </c>
      <c r="W41" s="25">
        <f t="shared" si="9"/>
        <v>0</v>
      </c>
      <c r="X41" s="25">
        <f t="shared" si="9"/>
        <v>0</v>
      </c>
      <c r="Y41" s="25">
        <f>SUM(Y38:Y40)</f>
        <v>0</v>
      </c>
      <c r="Z41" s="25">
        <f>SUM(Z38:Z40)</f>
        <v>0</v>
      </c>
      <c r="AA41" s="25">
        <f>SUM(AA38:AA40)</f>
        <v>89921</v>
      </c>
      <c r="AB41" s="37">
        <f>SUM(AB38:AB40)</f>
        <v>91257</v>
      </c>
      <c r="AC41" s="37">
        <f>SUM(AC38:AC40)</f>
        <v>92647</v>
      </c>
      <c r="AD41" s="39">
        <f>SUM(AD38:AD40)</f>
        <v>93454</v>
      </c>
    </row>
    <row r="42" spans="1:30" ht="14.25">
      <c r="A42" s="10" t="s">
        <v>21</v>
      </c>
      <c r="B42" s="11" t="s">
        <v>12</v>
      </c>
      <c r="C42" s="16">
        <v>4523</v>
      </c>
      <c r="D42">
        <v>4545</v>
      </c>
      <c r="E42">
        <v>4652</v>
      </c>
      <c r="F42" s="12">
        <v>4822</v>
      </c>
      <c r="G42" s="12">
        <v>7733</v>
      </c>
      <c r="H42" s="17">
        <v>7930</v>
      </c>
      <c r="I42">
        <v>8038</v>
      </c>
      <c r="J42" s="12">
        <v>8118</v>
      </c>
      <c r="K42" s="16">
        <v>22917</v>
      </c>
      <c r="L42" s="17">
        <v>23921</v>
      </c>
      <c r="M42" s="12">
        <v>24363</v>
      </c>
      <c r="N42" s="12">
        <v>24283</v>
      </c>
      <c r="O42" s="10">
        <v>48</v>
      </c>
      <c r="P42" s="12">
        <v>48</v>
      </c>
      <c r="Q42" s="12">
        <v>43</v>
      </c>
      <c r="R42" s="12">
        <v>45</v>
      </c>
      <c r="S42" s="10">
        <v>33</v>
      </c>
      <c r="T42" s="12">
        <v>33</v>
      </c>
      <c r="U42" s="12">
        <v>37</v>
      </c>
      <c r="V42" s="12">
        <v>40</v>
      </c>
      <c r="W42" s="10">
        <v>0</v>
      </c>
      <c r="X42" s="10">
        <v>0</v>
      </c>
      <c r="Y42" s="12">
        <v>0</v>
      </c>
      <c r="Z42" s="10">
        <v>0</v>
      </c>
      <c r="AA42" s="10">
        <f t="shared" si="1"/>
        <v>35254</v>
      </c>
      <c r="AB42" s="12">
        <f t="shared" si="2"/>
        <v>36477</v>
      </c>
      <c r="AC42" s="12">
        <f t="shared" si="2"/>
        <v>37133</v>
      </c>
      <c r="AD42" s="11">
        <f t="shared" si="2"/>
        <v>37308</v>
      </c>
    </row>
    <row r="43" spans="1:30" ht="14.25">
      <c r="A43" s="10"/>
      <c r="B43" s="11" t="s">
        <v>7</v>
      </c>
      <c r="C43" s="16">
        <v>7672</v>
      </c>
      <c r="D43">
        <v>7713</v>
      </c>
      <c r="E43">
        <v>7797</v>
      </c>
      <c r="F43" s="12">
        <v>7821</v>
      </c>
      <c r="G43" s="12">
        <v>3479</v>
      </c>
      <c r="H43" s="17">
        <v>3500</v>
      </c>
      <c r="I43">
        <v>3529</v>
      </c>
      <c r="J43" s="12">
        <v>3628</v>
      </c>
      <c r="K43" s="16">
        <v>17018</v>
      </c>
      <c r="L43" s="17">
        <v>17144</v>
      </c>
      <c r="M43" s="12">
        <v>17920</v>
      </c>
      <c r="N43" s="12">
        <v>18351</v>
      </c>
      <c r="O43" s="16">
        <v>1773</v>
      </c>
      <c r="P43" s="17">
        <v>1780</v>
      </c>
      <c r="Q43" s="12">
        <v>1759</v>
      </c>
      <c r="R43" s="12">
        <v>1786</v>
      </c>
      <c r="S43" s="10">
        <v>1</v>
      </c>
      <c r="T43" s="12">
        <v>1</v>
      </c>
      <c r="U43" s="12">
        <v>1</v>
      </c>
      <c r="V43" s="12">
        <v>1</v>
      </c>
      <c r="W43" s="10">
        <v>0</v>
      </c>
      <c r="X43" s="10">
        <v>0</v>
      </c>
      <c r="Y43" s="12">
        <v>0</v>
      </c>
      <c r="Z43" s="10">
        <v>0</v>
      </c>
      <c r="AA43" s="10">
        <f t="shared" si="1"/>
        <v>29943</v>
      </c>
      <c r="AB43" s="12">
        <f t="shared" si="2"/>
        <v>30138</v>
      </c>
      <c r="AC43" s="12">
        <f t="shared" si="2"/>
        <v>31006</v>
      </c>
      <c r="AD43" s="11">
        <f t="shared" si="2"/>
        <v>31587</v>
      </c>
    </row>
    <row r="44" spans="1:30" ht="14.25">
      <c r="A44" s="10"/>
      <c r="B44" s="11" t="s">
        <v>8</v>
      </c>
      <c r="C44" s="10">
        <v>0</v>
      </c>
      <c r="D44">
        <v>0</v>
      </c>
      <c r="E44">
        <v>0</v>
      </c>
      <c r="F44" s="12">
        <v>0</v>
      </c>
      <c r="G44" s="12">
        <v>0</v>
      </c>
      <c r="H44" s="12">
        <v>0</v>
      </c>
      <c r="I44">
        <v>0</v>
      </c>
      <c r="J44" s="12">
        <v>0</v>
      </c>
      <c r="K44" s="10">
        <v>0</v>
      </c>
      <c r="L44" s="12">
        <v>0</v>
      </c>
      <c r="M44" s="12">
        <v>0</v>
      </c>
      <c r="N44" s="12">
        <v>0</v>
      </c>
      <c r="O44" s="10">
        <v>0</v>
      </c>
      <c r="P44" s="12">
        <v>0</v>
      </c>
      <c r="Q44" s="12">
        <v>0</v>
      </c>
      <c r="R44" s="12">
        <v>0</v>
      </c>
      <c r="S44" s="10">
        <v>0</v>
      </c>
      <c r="T44" s="12">
        <v>0</v>
      </c>
      <c r="U44" s="12">
        <v>0</v>
      </c>
      <c r="V44" s="12">
        <v>0</v>
      </c>
      <c r="W44" s="10">
        <v>0</v>
      </c>
      <c r="X44" s="10">
        <v>0</v>
      </c>
      <c r="Y44" s="12">
        <v>0</v>
      </c>
      <c r="Z44" s="10">
        <v>0</v>
      </c>
      <c r="AA44" s="10">
        <f t="shared" si="1"/>
        <v>0</v>
      </c>
      <c r="AB44" s="12">
        <f t="shared" si="2"/>
        <v>0</v>
      </c>
      <c r="AC44" s="12">
        <f t="shared" si="2"/>
        <v>0</v>
      </c>
      <c r="AD44" s="11">
        <f t="shared" si="2"/>
        <v>0</v>
      </c>
    </row>
    <row r="45" spans="1:30" ht="12.75">
      <c r="A45" s="10"/>
      <c r="B45" s="26" t="s">
        <v>6</v>
      </c>
      <c r="C45" s="25">
        <f>SUM(C42:C44)</f>
        <v>12195</v>
      </c>
      <c r="D45" s="25">
        <f aca="true" t="shared" si="10" ref="D45:AD45">SUM(D42:D44)</f>
        <v>12258</v>
      </c>
      <c r="E45" s="25">
        <f t="shared" si="10"/>
        <v>12449</v>
      </c>
      <c r="F45" s="25">
        <f t="shared" si="10"/>
        <v>12643</v>
      </c>
      <c r="G45" s="25">
        <f t="shared" si="10"/>
        <v>11212</v>
      </c>
      <c r="H45" s="25">
        <f t="shared" si="10"/>
        <v>11430</v>
      </c>
      <c r="I45" s="25">
        <f t="shared" si="10"/>
        <v>11567</v>
      </c>
      <c r="J45" s="25">
        <f t="shared" si="10"/>
        <v>11746</v>
      </c>
      <c r="K45" s="25">
        <f t="shared" si="10"/>
        <v>39935</v>
      </c>
      <c r="L45" s="25">
        <f t="shared" si="10"/>
        <v>41065</v>
      </c>
      <c r="M45" s="25">
        <f t="shared" si="10"/>
        <v>42283</v>
      </c>
      <c r="N45" s="25">
        <f t="shared" si="10"/>
        <v>42634</v>
      </c>
      <c r="O45" s="25">
        <f t="shared" si="10"/>
        <v>1821</v>
      </c>
      <c r="P45" s="25">
        <f t="shared" si="10"/>
        <v>1828</v>
      </c>
      <c r="Q45" s="25">
        <f t="shared" si="10"/>
        <v>1802</v>
      </c>
      <c r="R45" s="25">
        <f>SUM(R42:R44)</f>
        <v>1831</v>
      </c>
      <c r="S45" s="25">
        <f>SUM(S42:S44)</f>
        <v>34</v>
      </c>
      <c r="T45" s="25">
        <f>SUM(T42:T44)</f>
        <v>34</v>
      </c>
      <c r="U45" s="25">
        <f>SUM(U42:U44)</f>
        <v>38</v>
      </c>
      <c r="V45" s="25">
        <f>SUM(V42:V44)</f>
        <v>41</v>
      </c>
      <c r="W45" s="25">
        <f t="shared" si="10"/>
        <v>0</v>
      </c>
      <c r="X45" s="25">
        <f t="shared" si="10"/>
        <v>0</v>
      </c>
      <c r="Y45" s="25">
        <f>SUM(Y42:Y44)</f>
        <v>0</v>
      </c>
      <c r="Z45" s="25">
        <f>SUM(Z42:Z44)</f>
        <v>0</v>
      </c>
      <c r="AA45" s="25">
        <f>SUM(AA42:AA44)</f>
        <v>65197</v>
      </c>
      <c r="AB45" s="37">
        <f>SUM(AB42:AB44)</f>
        <v>66615</v>
      </c>
      <c r="AC45" s="37">
        <f>SUM(AC42:AC44)</f>
        <v>68139</v>
      </c>
      <c r="AD45" s="39">
        <f>SUM(AD42:AD44)</f>
        <v>68895</v>
      </c>
    </row>
    <row r="46" spans="1:30" ht="14.25">
      <c r="A46" s="10" t="s">
        <v>22</v>
      </c>
      <c r="B46" s="11" t="s">
        <v>12</v>
      </c>
      <c r="C46" s="16">
        <v>3198</v>
      </c>
      <c r="D46">
        <v>3223</v>
      </c>
      <c r="E46">
        <v>3219</v>
      </c>
      <c r="F46" s="12">
        <v>3309</v>
      </c>
      <c r="G46" s="12">
        <v>4964</v>
      </c>
      <c r="H46" s="17">
        <v>5025</v>
      </c>
      <c r="I46">
        <v>5113</v>
      </c>
      <c r="J46" s="12">
        <v>5169</v>
      </c>
      <c r="K46" s="16">
        <v>11962</v>
      </c>
      <c r="L46" s="17">
        <v>12501</v>
      </c>
      <c r="M46" s="12">
        <v>12596</v>
      </c>
      <c r="N46" s="12">
        <v>12803</v>
      </c>
      <c r="O46" s="10">
        <v>37</v>
      </c>
      <c r="P46" s="12">
        <v>36</v>
      </c>
      <c r="Q46" s="12">
        <v>34</v>
      </c>
      <c r="R46" s="12">
        <v>35</v>
      </c>
      <c r="S46" s="10">
        <v>16</v>
      </c>
      <c r="T46" s="12">
        <v>15</v>
      </c>
      <c r="U46" s="12">
        <v>14</v>
      </c>
      <c r="V46" s="12">
        <v>15</v>
      </c>
      <c r="W46" s="10">
        <v>0</v>
      </c>
      <c r="X46" s="10">
        <v>0</v>
      </c>
      <c r="Y46" s="12">
        <v>0</v>
      </c>
      <c r="Z46" s="10">
        <v>0</v>
      </c>
      <c r="AA46" s="10">
        <f t="shared" si="1"/>
        <v>20177</v>
      </c>
      <c r="AB46" s="12">
        <f t="shared" si="2"/>
        <v>20800</v>
      </c>
      <c r="AC46" s="12">
        <f t="shared" si="2"/>
        <v>20976</v>
      </c>
      <c r="AD46" s="11">
        <f t="shared" si="2"/>
        <v>21331</v>
      </c>
    </row>
    <row r="47" spans="1:30" ht="14.25">
      <c r="A47" s="10"/>
      <c r="B47" s="11" t="s">
        <v>7</v>
      </c>
      <c r="C47" s="16">
        <v>6245</v>
      </c>
      <c r="D47">
        <v>6263</v>
      </c>
      <c r="E47">
        <v>6275</v>
      </c>
      <c r="F47" s="12">
        <v>6329</v>
      </c>
      <c r="G47" s="12">
        <v>2507</v>
      </c>
      <c r="H47" s="17">
        <v>2533</v>
      </c>
      <c r="I47">
        <v>2549</v>
      </c>
      <c r="J47" s="12">
        <v>2571</v>
      </c>
      <c r="K47" s="16">
        <v>9144</v>
      </c>
      <c r="L47" s="17">
        <v>9156</v>
      </c>
      <c r="M47" s="12">
        <v>9540</v>
      </c>
      <c r="N47" s="12">
        <v>9761</v>
      </c>
      <c r="O47" s="10">
        <v>1080</v>
      </c>
      <c r="P47" s="12">
        <v>1092</v>
      </c>
      <c r="Q47" s="12">
        <v>1094</v>
      </c>
      <c r="R47" s="12">
        <v>1155</v>
      </c>
      <c r="S47" s="10">
        <v>5</v>
      </c>
      <c r="T47" s="12">
        <v>5</v>
      </c>
      <c r="U47" s="12">
        <v>5</v>
      </c>
      <c r="V47" s="12">
        <v>5</v>
      </c>
      <c r="W47" s="10">
        <v>0</v>
      </c>
      <c r="X47" s="10">
        <v>0</v>
      </c>
      <c r="Y47" s="12">
        <v>0</v>
      </c>
      <c r="Z47" s="10">
        <v>0</v>
      </c>
      <c r="AA47" s="10">
        <f t="shared" si="1"/>
        <v>18981</v>
      </c>
      <c r="AB47" s="12">
        <f t="shared" si="2"/>
        <v>19049</v>
      </c>
      <c r="AC47" s="12">
        <f t="shared" si="2"/>
        <v>19463</v>
      </c>
      <c r="AD47" s="11">
        <f t="shared" si="2"/>
        <v>19821</v>
      </c>
    </row>
    <row r="48" spans="1:30" ht="14.25">
      <c r="A48" s="10"/>
      <c r="B48" s="11" t="s">
        <v>8</v>
      </c>
      <c r="C48" s="10">
        <v>0</v>
      </c>
      <c r="D48">
        <v>0</v>
      </c>
      <c r="E48">
        <v>0</v>
      </c>
      <c r="F48" s="12">
        <v>0</v>
      </c>
      <c r="G48" s="12">
        <v>0</v>
      </c>
      <c r="H48" s="12">
        <v>0</v>
      </c>
      <c r="I48">
        <v>0</v>
      </c>
      <c r="J48" s="12">
        <v>0</v>
      </c>
      <c r="K48" s="10">
        <v>1</v>
      </c>
      <c r="L48" s="12">
        <v>1</v>
      </c>
      <c r="M48" s="12">
        <v>1</v>
      </c>
      <c r="N48" s="12">
        <v>1</v>
      </c>
      <c r="O48" s="10">
        <v>0</v>
      </c>
      <c r="P48" s="12">
        <v>0</v>
      </c>
      <c r="Q48" s="12">
        <v>0</v>
      </c>
      <c r="R48" s="12">
        <v>0</v>
      </c>
      <c r="S48" s="10">
        <v>0</v>
      </c>
      <c r="T48" s="12">
        <v>0</v>
      </c>
      <c r="U48" s="12">
        <v>0</v>
      </c>
      <c r="V48" s="12">
        <v>0</v>
      </c>
      <c r="W48" s="10">
        <v>0</v>
      </c>
      <c r="X48" s="10">
        <v>0</v>
      </c>
      <c r="Y48" s="12">
        <v>0</v>
      </c>
      <c r="Z48" s="10">
        <v>0</v>
      </c>
      <c r="AA48" s="10">
        <f t="shared" si="1"/>
        <v>1</v>
      </c>
      <c r="AB48" s="12">
        <f t="shared" si="2"/>
        <v>1</v>
      </c>
      <c r="AC48" s="12">
        <f t="shared" si="2"/>
        <v>1</v>
      </c>
      <c r="AD48" s="11">
        <f t="shared" si="2"/>
        <v>1</v>
      </c>
    </row>
    <row r="49" spans="1:30" ht="12.75">
      <c r="A49" s="10"/>
      <c r="B49" s="26" t="s">
        <v>6</v>
      </c>
      <c r="C49" s="25">
        <f>SUM(C46:C48)</f>
        <v>9443</v>
      </c>
      <c r="D49" s="25">
        <f aca="true" t="shared" si="11" ref="D49:AD49">SUM(D46:D48)</f>
        <v>9486</v>
      </c>
      <c r="E49" s="25">
        <f t="shared" si="11"/>
        <v>9494</v>
      </c>
      <c r="F49" s="25">
        <f t="shared" si="11"/>
        <v>9638</v>
      </c>
      <c r="G49" s="25">
        <f t="shared" si="11"/>
        <v>7471</v>
      </c>
      <c r="H49" s="25">
        <f t="shared" si="11"/>
        <v>7558</v>
      </c>
      <c r="I49" s="25">
        <f t="shared" si="11"/>
        <v>7662</v>
      </c>
      <c r="J49" s="25">
        <f t="shared" si="11"/>
        <v>7740</v>
      </c>
      <c r="K49" s="25">
        <f t="shared" si="11"/>
        <v>21107</v>
      </c>
      <c r="L49" s="25">
        <f t="shared" si="11"/>
        <v>21658</v>
      </c>
      <c r="M49" s="25">
        <f t="shared" si="11"/>
        <v>22137</v>
      </c>
      <c r="N49" s="25">
        <f t="shared" si="11"/>
        <v>22565</v>
      </c>
      <c r="O49" s="25">
        <f t="shared" si="11"/>
        <v>1117</v>
      </c>
      <c r="P49" s="25">
        <f t="shared" si="11"/>
        <v>1128</v>
      </c>
      <c r="Q49" s="25">
        <f t="shared" si="11"/>
        <v>1128</v>
      </c>
      <c r="R49" s="25">
        <f>SUM(R46:R48)</f>
        <v>1190</v>
      </c>
      <c r="S49" s="25">
        <f>SUM(S46:S48)</f>
        <v>21</v>
      </c>
      <c r="T49" s="25">
        <f>SUM(T46:T48)</f>
        <v>20</v>
      </c>
      <c r="U49" s="25">
        <f>SUM(U46:U48)</f>
        <v>19</v>
      </c>
      <c r="V49" s="25">
        <f>SUM(V46:V48)</f>
        <v>20</v>
      </c>
      <c r="W49" s="25">
        <f t="shared" si="11"/>
        <v>0</v>
      </c>
      <c r="X49" s="25">
        <f t="shared" si="11"/>
        <v>0</v>
      </c>
      <c r="Y49" s="25">
        <f>SUM(Y46:Y48)</f>
        <v>0</v>
      </c>
      <c r="Z49" s="25">
        <f>SUM(Z46:Z48)</f>
        <v>0</v>
      </c>
      <c r="AA49" s="25">
        <f>SUM(AA46:AA48)</f>
        <v>39159</v>
      </c>
      <c r="AB49" s="37">
        <f>SUM(AB46:AB48)</f>
        <v>39850</v>
      </c>
      <c r="AC49" s="37">
        <f>SUM(AC46:AC48)</f>
        <v>40440</v>
      </c>
      <c r="AD49" s="39">
        <f>SUM(AD46:AD48)</f>
        <v>41153</v>
      </c>
    </row>
    <row r="50" spans="1:30" ht="14.25">
      <c r="A50" s="10" t="s">
        <v>23</v>
      </c>
      <c r="B50" s="11" t="s">
        <v>12</v>
      </c>
      <c r="C50" s="10">
        <v>164</v>
      </c>
      <c r="D50">
        <v>178</v>
      </c>
      <c r="E50">
        <v>178</v>
      </c>
      <c r="F50" s="12">
        <v>185</v>
      </c>
      <c r="G50" s="12">
        <v>1735</v>
      </c>
      <c r="H50" s="17">
        <v>1802</v>
      </c>
      <c r="I50">
        <v>1845</v>
      </c>
      <c r="J50" s="12">
        <v>1886</v>
      </c>
      <c r="K50" s="10">
        <v>928</v>
      </c>
      <c r="L50" s="12">
        <v>962</v>
      </c>
      <c r="M50" s="12">
        <v>986</v>
      </c>
      <c r="N50" s="12">
        <v>984</v>
      </c>
      <c r="O50" s="10">
        <v>8</v>
      </c>
      <c r="P50" s="12">
        <v>8</v>
      </c>
      <c r="Q50" s="12">
        <v>8</v>
      </c>
      <c r="R50" s="12">
        <v>7</v>
      </c>
      <c r="S50" s="10">
        <v>2</v>
      </c>
      <c r="T50" s="12">
        <v>2</v>
      </c>
      <c r="U50" s="12">
        <v>2</v>
      </c>
      <c r="V50" s="12">
        <v>2</v>
      </c>
      <c r="W50" s="10">
        <v>0</v>
      </c>
      <c r="X50" s="10">
        <v>0</v>
      </c>
      <c r="Y50" s="12">
        <v>0</v>
      </c>
      <c r="Z50" s="10">
        <v>0</v>
      </c>
      <c r="AA50" s="10">
        <f t="shared" si="1"/>
        <v>2837</v>
      </c>
      <c r="AB50" s="12">
        <f t="shared" si="2"/>
        <v>2952</v>
      </c>
      <c r="AC50" s="12">
        <f t="shared" si="2"/>
        <v>3019</v>
      </c>
      <c r="AD50" s="11">
        <f t="shared" si="2"/>
        <v>3064</v>
      </c>
    </row>
    <row r="51" spans="1:30" ht="14.25">
      <c r="A51" s="10"/>
      <c r="B51" s="11" t="s">
        <v>7</v>
      </c>
      <c r="C51" s="10">
        <v>240</v>
      </c>
      <c r="D51">
        <v>248</v>
      </c>
      <c r="E51">
        <v>269</v>
      </c>
      <c r="F51" s="12">
        <v>258</v>
      </c>
      <c r="G51" s="12">
        <v>1135</v>
      </c>
      <c r="H51" s="12">
        <v>1151</v>
      </c>
      <c r="I51">
        <v>1187</v>
      </c>
      <c r="J51" s="12">
        <v>1204</v>
      </c>
      <c r="K51" s="10">
        <v>750</v>
      </c>
      <c r="L51" s="12">
        <v>740</v>
      </c>
      <c r="M51" s="12">
        <v>738</v>
      </c>
      <c r="N51" s="12">
        <v>776</v>
      </c>
      <c r="O51" s="10">
        <v>261</v>
      </c>
      <c r="P51" s="12">
        <v>275</v>
      </c>
      <c r="Q51" s="12">
        <v>277</v>
      </c>
      <c r="R51" s="12">
        <v>276</v>
      </c>
      <c r="S51" s="10">
        <v>0</v>
      </c>
      <c r="T51" s="12">
        <v>0</v>
      </c>
      <c r="U51" s="12">
        <v>0</v>
      </c>
      <c r="V51" s="12">
        <v>0</v>
      </c>
      <c r="W51" s="10">
        <v>0</v>
      </c>
      <c r="X51" s="10">
        <v>0</v>
      </c>
      <c r="Y51" s="12">
        <v>0</v>
      </c>
      <c r="Z51" s="10">
        <v>0</v>
      </c>
      <c r="AA51" s="10">
        <f t="shared" si="1"/>
        <v>2386</v>
      </c>
      <c r="AB51" s="12">
        <f t="shared" si="2"/>
        <v>2414</v>
      </c>
      <c r="AC51" s="12">
        <f t="shared" si="2"/>
        <v>2471</v>
      </c>
      <c r="AD51" s="11">
        <f t="shared" si="2"/>
        <v>2514</v>
      </c>
    </row>
    <row r="52" spans="1:30" ht="14.25">
      <c r="A52" s="10"/>
      <c r="B52" s="11" t="s">
        <v>8</v>
      </c>
      <c r="C52" s="10">
        <v>0</v>
      </c>
      <c r="D52">
        <v>0</v>
      </c>
      <c r="E52">
        <v>0</v>
      </c>
      <c r="F52" s="12">
        <v>0</v>
      </c>
      <c r="G52" s="12">
        <v>0</v>
      </c>
      <c r="H52" s="12">
        <v>0</v>
      </c>
      <c r="I52">
        <v>0</v>
      </c>
      <c r="J52" s="12">
        <v>0</v>
      </c>
      <c r="K52" s="10">
        <v>0</v>
      </c>
      <c r="L52" s="12">
        <v>0</v>
      </c>
      <c r="M52" s="12">
        <v>0</v>
      </c>
      <c r="N52" s="12">
        <v>0</v>
      </c>
      <c r="O52" s="10">
        <v>0</v>
      </c>
      <c r="P52" s="12">
        <v>0</v>
      </c>
      <c r="Q52" s="12">
        <v>0</v>
      </c>
      <c r="R52" s="12">
        <v>0</v>
      </c>
      <c r="S52" s="10">
        <v>0</v>
      </c>
      <c r="T52" s="12">
        <v>0</v>
      </c>
      <c r="U52" s="12">
        <v>0</v>
      </c>
      <c r="V52" s="12">
        <v>0</v>
      </c>
      <c r="W52" s="10">
        <v>0</v>
      </c>
      <c r="X52" s="10">
        <v>0</v>
      </c>
      <c r="Y52" s="12">
        <v>0</v>
      </c>
      <c r="Z52" s="10">
        <v>0</v>
      </c>
      <c r="AA52" s="40">
        <f t="shared" si="1"/>
        <v>0</v>
      </c>
      <c r="AB52" s="41">
        <f t="shared" si="2"/>
        <v>0</v>
      </c>
      <c r="AC52" s="41">
        <f t="shared" si="2"/>
        <v>0</v>
      </c>
      <c r="AD52" s="43">
        <f t="shared" si="2"/>
        <v>0</v>
      </c>
    </row>
    <row r="53" spans="1:30" ht="12.75">
      <c r="A53" s="19"/>
      <c r="B53" s="29" t="s">
        <v>6</v>
      </c>
      <c r="C53" s="30">
        <f>SUM(C50:C52)</f>
        <v>404</v>
      </c>
      <c r="D53" s="30">
        <f aca="true" t="shared" si="12" ref="D53:AD53">SUM(D50:D52)</f>
        <v>426</v>
      </c>
      <c r="E53" s="30">
        <f t="shared" si="12"/>
        <v>447</v>
      </c>
      <c r="F53" s="30">
        <f t="shared" si="12"/>
        <v>443</v>
      </c>
      <c r="G53" s="30">
        <f t="shared" si="12"/>
        <v>2870</v>
      </c>
      <c r="H53" s="30">
        <f t="shared" si="12"/>
        <v>2953</v>
      </c>
      <c r="I53" s="30">
        <f t="shared" si="12"/>
        <v>3032</v>
      </c>
      <c r="J53" s="30">
        <f t="shared" si="12"/>
        <v>3090</v>
      </c>
      <c r="K53" s="30">
        <f t="shared" si="12"/>
        <v>1678</v>
      </c>
      <c r="L53" s="30">
        <f t="shared" si="12"/>
        <v>1702</v>
      </c>
      <c r="M53" s="30">
        <f t="shared" si="12"/>
        <v>1724</v>
      </c>
      <c r="N53" s="30">
        <f t="shared" si="12"/>
        <v>1760</v>
      </c>
      <c r="O53" s="30">
        <f t="shared" si="12"/>
        <v>269</v>
      </c>
      <c r="P53" s="30">
        <f t="shared" si="12"/>
        <v>283</v>
      </c>
      <c r="Q53" s="30">
        <f t="shared" si="12"/>
        <v>285</v>
      </c>
      <c r="R53" s="30">
        <f>SUM(R50:R52)</f>
        <v>283</v>
      </c>
      <c r="S53" s="30">
        <f>SUM(S50:S52)</f>
        <v>2</v>
      </c>
      <c r="T53" s="30">
        <f>SUM(T50:T52)</f>
        <v>2</v>
      </c>
      <c r="U53" s="30">
        <f>SUM(U50:U52)</f>
        <v>2</v>
      </c>
      <c r="V53" s="30">
        <f>SUM(V50:V52)</f>
        <v>2</v>
      </c>
      <c r="W53" s="30">
        <f t="shared" si="12"/>
        <v>0</v>
      </c>
      <c r="X53" s="30">
        <f t="shared" si="12"/>
        <v>0</v>
      </c>
      <c r="Y53" s="30">
        <f t="shared" si="12"/>
        <v>0</v>
      </c>
      <c r="Z53" s="30">
        <f t="shared" si="12"/>
        <v>0</v>
      </c>
      <c r="AA53" s="27">
        <f t="shared" si="12"/>
        <v>5223</v>
      </c>
      <c r="AB53" s="27">
        <f t="shared" si="12"/>
        <v>5366</v>
      </c>
      <c r="AC53" s="27">
        <f t="shared" si="12"/>
        <v>5490</v>
      </c>
      <c r="AD53" s="27">
        <f t="shared" si="12"/>
        <v>5578</v>
      </c>
    </row>
    <row r="54" spans="1:30" ht="12.75">
      <c r="A54" s="19" t="s">
        <v>6</v>
      </c>
      <c r="B54" s="38" t="s">
        <v>12</v>
      </c>
      <c r="C54" s="13">
        <f>C6++C10+C14+C18+C22+C26+C30+C34+C38+C42+C46+C50</f>
        <v>38446</v>
      </c>
      <c r="D54" s="14">
        <f>D6++D10+D14+D18+D22+D26+D30+D34+D38+D42+D46+D50</f>
        <v>37041</v>
      </c>
      <c r="E54" s="14">
        <f>E6++E10+E14+E18+E22+E26+E30+E34+E38+E42+E46+E50</f>
        <v>37033</v>
      </c>
      <c r="F54" s="14">
        <f>F6++F10+F14+F18+F22+F26+F30+F34+F38+F42+F46+F50</f>
        <v>42018</v>
      </c>
      <c r="G54" s="14">
        <f>G6++G10+G14+G18+G22+G26+G30+G34+G38+G42+G46+G50</f>
        <v>70971</v>
      </c>
      <c r="H54" s="14">
        <f>H6++H10+H14+H18+H22+H26+H30+H34+H38+H42+H46+H50</f>
        <v>71601</v>
      </c>
      <c r="I54" s="14">
        <f>I6++I10+I14+I18+I22+I26+I30+I34+I38+I42+I46+I50</f>
        <v>71695</v>
      </c>
      <c r="J54" s="14">
        <f>J6++J10+J14+J18+J22+J26+J30+J34+J38+J42+J46+J50</f>
        <v>72026</v>
      </c>
      <c r="K54" s="14">
        <f>K6++K10+K14+K18+K22+K26+K30+K34+K38+K42+K46+K50</f>
        <v>267639</v>
      </c>
      <c r="L54" s="14">
        <f>L6++L10+L14+L18+L22+L26+L30+L34+L38+L42+L46+L50</f>
        <v>277593</v>
      </c>
      <c r="M54" s="14">
        <f>M6++M10+M14+M18+M22+M26+M30+M34+M38+M42+M46+M50</f>
        <v>278171</v>
      </c>
      <c r="N54" s="14">
        <f>N6++N10+N14+N18+N22+N26+N30+N34+N38+N42+N46+N50</f>
        <v>275888</v>
      </c>
      <c r="O54" s="14">
        <f>O6++O10+O14+O18+O22+O26+O30+O34+O38+O42+O46+O50</f>
        <v>432</v>
      </c>
      <c r="P54" s="14">
        <f>P6++P10+P14+P18+P22+P26+P30+P34+P38+P42+P46+P50</f>
        <v>401</v>
      </c>
      <c r="Q54" s="14">
        <f>Q6++Q10+Q14+Q18+Q22+Q26+Q30+Q34+Q38+Q42+Q46+Q50</f>
        <v>374</v>
      </c>
      <c r="R54" s="14">
        <f>R6++R10+R14+R18+R22+R26+R30+R34+R38+R42+R46+R50</f>
        <v>379</v>
      </c>
      <c r="S54" s="14">
        <f>S6++S10+S14+S18+S22+S26+S30+S34+S38+S42+S46+S50</f>
        <v>338</v>
      </c>
      <c r="T54" s="14">
        <f>T6++T10+T14+T18+T22+T26+T30+T34+T38+T42+T46+T50</f>
        <v>341</v>
      </c>
      <c r="U54" s="14">
        <f>U6++U10+U14+U18+U22+U26+U30+U34+U38+U42+U46+U50</f>
        <v>338</v>
      </c>
      <c r="V54" s="14">
        <f>V6++V10+V14+V18+V22+V26+V30+V34+V38+V42+V46+V50</f>
        <v>347</v>
      </c>
      <c r="W54" s="14">
        <f>W6++W10+W14+W18+W22+W26+W30+W34+W38+W42+W46+W50</f>
        <v>0</v>
      </c>
      <c r="X54" s="14">
        <f>X6++X10+X14+X18+X22+X26+X30+X34+X38+X42+X46+X50</f>
        <v>0</v>
      </c>
      <c r="Y54" s="14">
        <f>Y6++Y10+Y14+Y18+Y22+Y26+Y30+Y34+Y38+Y42+Y46+Y50</f>
        <v>0</v>
      </c>
      <c r="Z54" s="14">
        <f>Z6++Z10+Z14+Z18+Z22+Z26+Z30+Z34+Z38+Z42+Z46+Z50</f>
        <v>0</v>
      </c>
      <c r="AA54" s="14">
        <f>AA6++AA10+AA14+AA18+AA22+AA26+AA30+AA34+AA38+AA42+AA46+AA50</f>
        <v>377826</v>
      </c>
      <c r="AB54" s="14">
        <f>AB6++AB10+AB14+AB18+AB22+AB26+AB30+AB34+AB38+AB42+AB46+AB50</f>
        <v>386977</v>
      </c>
      <c r="AC54" s="14">
        <f>AC6++AC10+AC14+AC18+AC22+AC26+AC30+AC34+AC38+AC42+AC46+AC50</f>
        <v>387611</v>
      </c>
      <c r="AD54" s="15">
        <f>AD6++AD10+AD14+AD18+AD22+AD26+AD30+AD34+AD38+AD42+AD46+AD50</f>
        <v>390658</v>
      </c>
    </row>
    <row r="55" spans="1:30" ht="12.75">
      <c r="A55" s="10"/>
      <c r="B55" s="12" t="s">
        <v>7</v>
      </c>
      <c r="C55" s="16">
        <f>C7++C11+C15+C19+C23+C27+C31+C35+C39+C43+C47+C51</f>
        <v>49989</v>
      </c>
      <c r="D55" s="17">
        <f>D7++D11+D15+D19+D23+D27+D31+D35+D39+D43+D47+D51</f>
        <v>49824</v>
      </c>
      <c r="E55" s="17">
        <f>E7++E11+E15+E19+E23+E27+E31+E35+E39+E43+E47+E51</f>
        <v>49762</v>
      </c>
      <c r="F55" s="17">
        <f>F7++F11+F15+F19+F23+F27+F31+F35+F39+F43+F47+F51</f>
        <v>50758</v>
      </c>
      <c r="G55" s="17">
        <f>G7++G11+G15+G19+G23+G27+G31+G35+G39+G43+G47+G51</f>
        <v>36937</v>
      </c>
      <c r="H55" s="17">
        <f>H7++H11+H15+H19+H23+H27+H31+H35+H39+H43+H47+H51</f>
        <v>37143</v>
      </c>
      <c r="I55" s="17">
        <f>I7++I11+I15+I19+I23+I27+I31+I35+I39+I43+I47+I51</f>
        <v>36956</v>
      </c>
      <c r="J55" s="17">
        <f>J7++J11+J15+J19+J23+J27+J31+J35+J39+J43+J47+J51</f>
        <v>37610</v>
      </c>
      <c r="K55" s="17">
        <f>K7++K11+K15+K19+K23+K27+K31+K35+K39+K43+K47+K51</f>
        <v>229439</v>
      </c>
      <c r="L55" s="17">
        <f>L7++L11+L15+L19+L23+L27+L31+L35+L39+L43+L47+L51</f>
        <v>226613</v>
      </c>
      <c r="M55" s="17">
        <f>M7++M11+M15+M19+M23+M27+M31+M35+M39+M43+M47+M51</f>
        <v>232826</v>
      </c>
      <c r="N55" s="17">
        <f>N7++N11+N15+N19+N23+N27+N31+N35+N39+N43+N47+N51</f>
        <v>239333</v>
      </c>
      <c r="O55" s="17">
        <f>O7++O11+O15+O19+O23+O27+O31+O35+O39+O43+O47+O51</f>
        <v>12915</v>
      </c>
      <c r="P55" s="17">
        <f>P7++P11+P15+P19+P23+P27+P31+P35+P39+P43+P47+P51</f>
        <v>12882</v>
      </c>
      <c r="Q55" s="17">
        <f>Q7++Q11+Q15+Q19+Q23+Q27+Q31+Q35+Q39+Q43+Q47+Q51</f>
        <v>12597</v>
      </c>
      <c r="R55" s="17">
        <f>R7++R11+R15+R19+R23+R27+R31+R35+R39+R43+R47+R51</f>
        <v>12668</v>
      </c>
      <c r="S55" s="17">
        <f>S7++S11+S15+S19+S23+S27+S31+S35+S39+S43+S47+S51</f>
        <v>39</v>
      </c>
      <c r="T55" s="17">
        <f>T7++T11+T15+T19+T23+T27+T31+T35+T39+T43+T47+T51</f>
        <v>38</v>
      </c>
      <c r="U55" s="17">
        <f>U7++U11+U15+U19+U23+U27+U31+U35+U39+U43+U47+U51</f>
        <v>38</v>
      </c>
      <c r="V55" s="17">
        <f>V7++V11+V15+V19+V23+V27+V31+V35+V39+V43+V47+V51</f>
        <v>40</v>
      </c>
      <c r="W55" s="17">
        <f>W7++W11+W15+W19+W23+W27+W31+W35+W39+W43+W47+W51</f>
        <v>0</v>
      </c>
      <c r="X55" s="17">
        <f>X7++X11+X15+X19+X23+X27+X31+X35+X39+X43+X47+X51</f>
        <v>0</v>
      </c>
      <c r="Y55" s="17">
        <f>Y7++Y11+Y15+Y19+Y23+Y27+Y31+Y35+Y39+Y43+Y47+Y51</f>
        <v>0</v>
      </c>
      <c r="Z55" s="17">
        <f>Z7++Z11+Z15+Z19+Z23+Z27+Z31+Z35+Z39+Z43+Z47+Z51</f>
        <v>0</v>
      </c>
      <c r="AA55" s="17">
        <f>AA7++AA11+AA15+AA19+AA23+AA27+AA31+AA35+AA39+AA43+AA47+AA51</f>
        <v>329319</v>
      </c>
      <c r="AB55" s="17">
        <f>AB7++AB11+AB15+AB19+AB23+AB27+AB31+AB35+AB39+AB43+AB47+AB51</f>
        <v>326500</v>
      </c>
      <c r="AC55" s="17">
        <f>AC7++AC11+AC15+AC19+AC23+AC27+AC31+AC35+AC39+AC43+AC47+AC51</f>
        <v>332179</v>
      </c>
      <c r="AD55" s="18">
        <f>AD7++AD11+AD15+AD19+AD23+AD27+AD31+AD35+AD39+AD43+AD47+AD51</f>
        <v>340409</v>
      </c>
    </row>
    <row r="56" spans="1:30" ht="12.75">
      <c r="A56" s="10"/>
      <c r="B56" s="12" t="s">
        <v>8</v>
      </c>
      <c r="C56" s="45">
        <f>C8++C12+C16+C20+C24+C28+C32+C36+C40+C44+C48+C52</f>
        <v>0</v>
      </c>
      <c r="D56" s="46">
        <f>D8++D12+D16+D20+D24+D28+D32+D36+D40+D44+D48+D52</f>
        <v>0</v>
      </c>
      <c r="E56" s="46">
        <f>E8++E12+E16+E20+E24+E28+E32+E36+E40+E44+E48+E52</f>
        <v>0</v>
      </c>
      <c r="F56" s="46">
        <f>F8++F12+F16+F20+F24+F28+F32+F36+F40+F44+F48+F52</f>
        <v>0</v>
      </c>
      <c r="G56" s="46">
        <f>G8++G12+G16+G20+G24+G28+G32+G36+G40+G44+G48+G52</f>
        <v>0</v>
      </c>
      <c r="H56" s="46">
        <f>H8++H12+H16+H20+H24+H28+H32+H36+H40+H44+H48+H52</f>
        <v>1</v>
      </c>
      <c r="I56" s="46">
        <f>I8++I12+I16+I20+I24+I28+I32+I36+I40+I44+I48+I52</f>
        <v>1</v>
      </c>
      <c r="J56" s="46">
        <f>J8++J12+J16+J20+J24+J28+J32+J36+J40+J44+J48+J52</f>
        <v>0</v>
      </c>
      <c r="K56" s="46">
        <f>K8++K12+K16+K20+K24+K28+K32+K36+K40+K44+K48+K52</f>
        <v>1</v>
      </c>
      <c r="L56" s="46">
        <f>L8++L12+L16+L20+L24+L28+L32+L36+L40+L44+L48+L52</f>
        <v>1</v>
      </c>
      <c r="M56" s="46">
        <f>M8++M12+M16+M20+M24+M28+M32+M36+M40+M44+M48+M52</f>
        <v>1</v>
      </c>
      <c r="N56" s="46">
        <f>N8++N12+N16+N20+N24+N28+N32+N36+N40+N44+N48+N52</f>
        <v>1</v>
      </c>
      <c r="O56" s="46">
        <f>O8++O12+O16+O20+O24+O28+O32+O36+O40+O44+O48+O52</f>
        <v>0</v>
      </c>
      <c r="P56" s="46">
        <f>P8++P12+P16+P20+P24+P28+P32+P36+P40+P44+P48+P52</f>
        <v>0</v>
      </c>
      <c r="Q56" s="46">
        <f>Q8++Q12+Q16+Q20+Q24+Q28+Q32+Q36+Q40+Q44+Q48+Q52</f>
        <v>0</v>
      </c>
      <c r="R56" s="46">
        <f>R8++R12+R16+R20+R24+R28+R32+R36+R40+R44+R48+R52</f>
        <v>0</v>
      </c>
      <c r="S56" s="46">
        <f>S8++S12+S16+S20+S24+S28+S32+S36+S40+S44+S48+S52</f>
        <v>0</v>
      </c>
      <c r="T56" s="46">
        <f>T8++T12+T16+T20+T24+T28+T32+T36+T40+T44+T48+T52</f>
        <v>0</v>
      </c>
      <c r="U56" s="46">
        <f>U8++U12+U16+U20+U24+U28+U32+U36+U40+U44+U48+U52</f>
        <v>0</v>
      </c>
      <c r="V56" s="46">
        <f>V8++V12+V16+V20+V24+V28+V32+V36+V40+V44+V48+V52</f>
        <v>0</v>
      </c>
      <c r="W56" s="46">
        <f>W8++W12+W16+W20+W24+W28+W32+W36+W40+W44+W48+W52</f>
        <v>0</v>
      </c>
      <c r="X56" s="46">
        <f>X8++X12+X16+X20+X24+X28+X32+X36+X40+X44+X48+X52</f>
        <v>0</v>
      </c>
      <c r="Y56" s="46">
        <f>Y8++Y12+Y16+Y20+Y24+Y28+Y32+Y36+Y40+Y44+Y48+Y52</f>
        <v>0</v>
      </c>
      <c r="Z56" s="46">
        <f>Z8++Z12+Z16+Z20+Z24+Z28+Z32+Z36+Z40+Z44+Z48+Z52</f>
        <v>0</v>
      </c>
      <c r="AA56" s="46">
        <f>AA8++AA12+AA16+AA20+AA24+AA28+AA32+AA36+AA40+AA44+AA48+AA52</f>
        <v>1</v>
      </c>
      <c r="AB56" s="46">
        <f>AB8++AB12+AB16+AB20+AB24+AB28+AB32+AB36+AB40+AB44+AB48+AB52</f>
        <v>2</v>
      </c>
      <c r="AC56" s="46">
        <f>AC8++AC12+AC16+AC20+AC24+AC28+AC32+AC36+AC40+AC44+AC48+AC52</f>
        <v>2</v>
      </c>
      <c r="AD56" s="42">
        <f>AD8++AD12+AD16+AD20+AD24+AD28+AD32+AD36+AD40+AD44+AD48+AD52</f>
        <v>1</v>
      </c>
    </row>
    <row r="57" spans="1:30" s="23" customFormat="1" ht="12.75">
      <c r="A57" s="21"/>
      <c r="B57" s="22" t="s">
        <v>6</v>
      </c>
      <c r="C57" s="44">
        <f>C9++C13+C17+C21+C25+C29+C33+C37+C41+C45+C49+C53</f>
        <v>88435</v>
      </c>
      <c r="D57" s="44">
        <f>D9++D13+D17+D21+D25+D29+D33+D37+D41+D45+D49+D53</f>
        <v>86865</v>
      </c>
      <c r="E57" s="44">
        <f>E9++E13+E17+E21+E25+E29+E33+E37+E41+E45+E49+E53</f>
        <v>86795</v>
      </c>
      <c r="F57" s="44">
        <f>F9++F13+F17+F21+F25+F29+F33+F37+F41+F45+F49+F53</f>
        <v>92776</v>
      </c>
      <c r="G57" s="44">
        <f>G9++G13+G17+G21+G25+G29+G33+G37+G41+G45+G49+G53</f>
        <v>107908</v>
      </c>
      <c r="H57" s="44">
        <f>H9++H13+H17+H21+H25+H29+H33+H37+H41+H45+H49+H53</f>
        <v>108745</v>
      </c>
      <c r="I57" s="44">
        <f>I9++I13+I17+I21+I25+I29+I33+I37+I41+I45+I49+I53</f>
        <v>108652</v>
      </c>
      <c r="J57" s="44">
        <f>J9++J13+J17+J21+J25+J29+J33+J37+J41+J45+J49+J53</f>
        <v>109636</v>
      </c>
      <c r="K57" s="44">
        <f>K9++K13+K17+K21+K25+K29+K33+K37+K41+K45+K49+K53</f>
        <v>497079</v>
      </c>
      <c r="L57" s="44">
        <f>L9++L13+L17+L21+L25+L29+L33+L37+L41+L45+L49+L53</f>
        <v>504207</v>
      </c>
      <c r="M57" s="44">
        <f>M9++M13+M17+M21+M25+M29+M33+M37+M41+M45+M49+M53</f>
        <v>510998</v>
      </c>
      <c r="N57" s="44">
        <f>N9++N13+N17+N21+N25+N29+N33+N37+N41+N45+N49+N53</f>
        <v>515222</v>
      </c>
      <c r="O57" s="44">
        <f>O9++O13+O17+O21+O25+O29+O33+O37+O41+O45+O49+O53</f>
        <v>13347</v>
      </c>
      <c r="P57" s="44">
        <f>P9++P13+P17+P21+P25+P29+P33+P37+P41+P45+P49+P53</f>
        <v>13283</v>
      </c>
      <c r="Q57" s="44">
        <f>Q9++Q13+Q17+Q21+Q25+Q29+Q33+Q37+Q41+Q45+Q49+Q53</f>
        <v>12971</v>
      </c>
      <c r="R57" s="44">
        <f>R9++R13+R17+R21+R25+R29+R33+R37+R41+R45+R49+R53</f>
        <v>13047</v>
      </c>
      <c r="S57" s="44">
        <f>S9++S13+S17+S21+S25+S29+S33+S37+S41+S45+S49+S53</f>
        <v>377</v>
      </c>
      <c r="T57" s="44">
        <f>T9++T13+T17+T21+T25+T29+T33+T37+T41+T45+T49+T53</f>
        <v>379</v>
      </c>
      <c r="U57" s="44">
        <f>U9++U13+U17+U21+U25+U29+U33+U37+U41+U45+U49+U53</f>
        <v>376</v>
      </c>
      <c r="V57" s="44">
        <f>V9++V13+V17+V21+V25+V29+V33+V37+V41+V45+V49+V53</f>
        <v>387</v>
      </c>
      <c r="W57" s="44">
        <f>W9++W13+W17+W21+W25+W29+W33+W37+W41+W45+W49+W53</f>
        <v>0</v>
      </c>
      <c r="X57" s="44">
        <f>X9++X13+X17+X21+X25+X29+X33+X37+X41+X45+X49+X53</f>
        <v>0</v>
      </c>
      <c r="Y57" s="44">
        <f>Y9++Y13+Y17+Y21+Y25+Y29+Y33+Y37+Y41+Y45+Y49+Y53</f>
        <v>0</v>
      </c>
      <c r="Z57" s="44">
        <f>Z9++Z13+Z17+Z21+Z25+Z29+Z33+Z37+Z41+Z45+Z49+Z53</f>
        <v>0</v>
      </c>
      <c r="AA57" s="44">
        <f>AA9++AA13+AA17+AA21+AA25+AA29+AA33+AA37+AA41+AA45+AA49+AA53</f>
        <v>707146</v>
      </c>
      <c r="AB57" s="44">
        <f>AB9++AB13+AB17+AB21+AB25+AB29+AB33+AB37+AB41+AB45+AB49+AB53</f>
        <v>713479</v>
      </c>
      <c r="AC57" s="44">
        <f>AC9++AC13+AC17+AC21+AC25+AC29+AC33+AC37+AC41+AC45+AC49+AC53</f>
        <v>719792</v>
      </c>
      <c r="AD57" s="44">
        <f>AD9++AD13+AD17+AD21+AD25+AD29+AD33+AD37+AD41+AD45+AD49+AD53</f>
        <v>731068</v>
      </c>
    </row>
    <row r="60" ht="12.75">
      <c r="A60" s="24" t="s">
        <v>24</v>
      </c>
    </row>
  </sheetData>
  <mergeCells count="7">
    <mergeCell ref="AA4:AD4"/>
    <mergeCell ref="C4:F4"/>
    <mergeCell ref="G4:J4"/>
    <mergeCell ref="K4:N4"/>
    <mergeCell ref="O4:R4"/>
    <mergeCell ref="S4:V4"/>
    <mergeCell ref="W4:Z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2016-06-20T11:59:54Z</cp:lastPrinted>
  <dcterms:created xsi:type="dcterms:W3CDTF">2016-06-15T09:15:01Z</dcterms:created>
  <dcterms:modified xsi:type="dcterms:W3CDTF">2019-07-04T10:32:21Z</dcterms:modified>
  <cp:category/>
  <cp:version/>
  <cp:contentType/>
  <cp:contentStatus/>
</cp:coreProperties>
</file>