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4952" windowHeight="838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<sst xmlns="http://schemas.openxmlformats.org/spreadsheetml/2006/main" count="27" uniqueCount="27">
  <si>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B3</t>
  </si>
  <si>
    <t>C1</t>
  </si>
  <si>
    <t>C2</t>
  </si>
  <si>
    <t>C3</t>
  </si>
  <si>
    <t>C4</t>
  </si>
  <si>
    <t>E</t>
  </si>
  <si>
    <t>N</t>
  </si>
  <si>
    <t>Línea</t>
  </si>
  <si>
    <t>Vueltas reales</t>
  </si>
  <si>
    <t>Velocidad comercial</t>
  </si>
  <si>
    <t>Kms.</t>
  </si>
  <si>
    <t>Viajeros</t>
  </si>
  <si>
    <t>B4</t>
  </si>
  <si>
    <t>C5</t>
  </si>
  <si>
    <t>Total TUSSAM</t>
  </si>
  <si>
    <t>Total General</t>
  </si>
  <si>
    <t>EA</t>
  </si>
  <si>
    <t>T1</t>
  </si>
  <si>
    <t>16+C6</t>
  </si>
  <si>
    <t>FUENTE: Transportes Urbanos de Sevilla S.A.M. (TUSSAM)</t>
  </si>
  <si>
    <t>Total Contratadas</t>
  </si>
  <si>
    <t>LC</t>
  </si>
  <si>
    <t>Viajeros/km</t>
  </si>
  <si>
    <t>Viajeros/vuelta</t>
  </si>
  <si>
    <t>LE</t>
  </si>
  <si>
    <t>29+39</t>
  </si>
  <si>
    <t>8.5.2. INFORME RESUMEN DE EXPLOTACIÓN. AÑO 2017.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</si>
</sst>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"/>
    <numFmt numFmtId="166" formatCode="#,##0;[Red]#,##0"/>
    <numFmt numFmtId="167" formatCode="0.0"/>
    <numFmt numFmtId="168" formatCode="#,##0.00;[Red]#,##0.00"/>
    <numFmt numFmtId="169" formatCode="0.000000000"/>
    <numFmt numFmtId="170" formatCode="0.0000000000"/>
    <numFmt numFmtId="171" formatCode="0.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_-* #,##0.000\ _€_-;\-* #,##0.000\ _€_-;_-* &quot;-&quot;??\ _€_-;_-@_-"/>
    <numFmt numFmtId="178" formatCode="_-* #,##0.0\ _€_-;\-* #,##0.0\ _€_-;_-* &quot;-&quot;??\ _€_-;_-@_-"/>
    <numFmt numFmtId="179" formatCode="_-* #,##0\ _€_-;\-* #,##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0" fillId="0" borderId="1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43" fontId="0" fillId="0" borderId="12" xfId="48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43" fontId="0" fillId="0" borderId="15" xfId="48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9" fontId="3" fillId="0" borderId="12" xfId="48" applyNumberFormat="1" applyFont="1" applyBorder="1" applyAlignment="1">
      <alignment horizontal="center" vertical="center"/>
    </xf>
    <xf numFmtId="179" fontId="3" fillId="0" borderId="0" xfId="48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="90" zoomScaleNormal="90" zoomScalePageLayoutView="0" workbookViewId="0" topLeftCell="A28">
      <selection activeCell="A2" sqref="A2"/>
    </sheetView>
  </sheetViews>
  <sheetFormatPr defaultColWidth="11.421875" defaultRowHeight="12.75"/>
  <cols>
    <col min="1" max="1" width="13.7109375" style="14" customWidth="1"/>
    <col min="2" max="2" width="16.140625" style="2" customWidth="1"/>
    <col min="3" max="3" width="12.28125" style="2" customWidth="1"/>
    <col min="4" max="4" width="17.00390625" style="0" customWidth="1"/>
    <col min="5" max="5" width="15.7109375" style="3" customWidth="1"/>
    <col min="6" max="6" width="13.8515625" style="0" customWidth="1"/>
    <col min="7" max="7" width="16.00390625" style="0" bestFit="1" customWidth="1"/>
    <col min="11" max="11" width="12.7109375" style="0" bestFit="1" customWidth="1"/>
  </cols>
  <sheetData>
    <row r="1" ht="15">
      <c r="A1" s="1" t="s">
        <v>26</v>
      </c>
    </row>
    <row r="2" ht="12.75">
      <c r="A2" s="4"/>
    </row>
    <row r="3" ht="12.75">
      <c r="A3" s="5"/>
    </row>
    <row r="4" spans="1:7" ht="12.75" customHeight="1">
      <c r="A4" s="56" t="s">
        <v>7</v>
      </c>
      <c r="B4" s="59" t="s">
        <v>8</v>
      </c>
      <c r="C4" s="40" t="s">
        <v>9</v>
      </c>
      <c r="D4" s="43" t="s">
        <v>10</v>
      </c>
      <c r="E4" s="43" t="s">
        <v>11</v>
      </c>
      <c r="F4" s="72" t="s">
        <v>22</v>
      </c>
      <c r="G4" s="75" t="s">
        <v>23</v>
      </c>
    </row>
    <row r="5" spans="1:7" ht="12.75" customHeight="1">
      <c r="A5" s="57"/>
      <c r="B5" s="60"/>
      <c r="C5" s="41"/>
      <c r="D5" s="44"/>
      <c r="E5" s="44"/>
      <c r="F5" s="73"/>
      <c r="G5" s="76"/>
    </row>
    <row r="6" spans="1:7" s="6" customFormat="1" ht="12.75" customHeight="1">
      <c r="A6" s="58"/>
      <c r="B6" s="61"/>
      <c r="C6" s="42"/>
      <c r="D6" s="45"/>
      <c r="E6" s="45"/>
      <c r="F6" s="74"/>
      <c r="G6" s="77"/>
    </row>
    <row r="7" spans="1:7" ht="18" customHeight="1">
      <c r="A7" s="17">
        <v>1</v>
      </c>
      <c r="B7" s="34">
        <v>32465.64</v>
      </c>
      <c r="C7" s="35">
        <v>11.456891931135376</v>
      </c>
      <c r="D7" s="36">
        <v>538201.819579997</v>
      </c>
      <c r="E7" s="36">
        <v>2944027</v>
      </c>
      <c r="F7" s="37">
        <v>5.470117143597667</v>
      </c>
      <c r="G7" s="37">
        <v>90.68131723261885</v>
      </c>
    </row>
    <row r="8" spans="1:7" ht="12.75">
      <c r="A8" s="17">
        <v>2</v>
      </c>
      <c r="B8" s="34">
        <v>43371.280000000006</v>
      </c>
      <c r="C8" s="35">
        <v>12.044511406310441</v>
      </c>
      <c r="D8" s="36">
        <v>870310.01674</v>
      </c>
      <c r="E8" s="36">
        <v>6742005</v>
      </c>
      <c r="F8" s="37">
        <v>7.7466705775191995</v>
      </c>
      <c r="G8" s="37">
        <v>155.4486056210469</v>
      </c>
    </row>
    <row r="9" spans="1:7" ht="12.75" customHeight="1">
      <c r="A9" s="17">
        <v>3</v>
      </c>
      <c r="B9" s="34">
        <v>27367.37</v>
      </c>
      <c r="C9" s="35">
        <v>14.596493569584183</v>
      </c>
      <c r="D9" s="36">
        <v>1081455.3762899907</v>
      </c>
      <c r="E9" s="36">
        <v>3536210</v>
      </c>
      <c r="F9" s="37">
        <v>3.269862148294291</v>
      </c>
      <c r="G9" s="37">
        <v>129.21263533909178</v>
      </c>
    </row>
    <row r="10" spans="1:7" ht="12.75">
      <c r="A10" s="17">
        <v>5</v>
      </c>
      <c r="B10" s="34">
        <v>34319.8</v>
      </c>
      <c r="C10" s="35">
        <v>12.508885913210849</v>
      </c>
      <c r="D10" s="36">
        <v>633045.9456300025</v>
      </c>
      <c r="E10" s="36">
        <v>2546174</v>
      </c>
      <c r="F10" s="37">
        <v>4.022099845321759</v>
      </c>
      <c r="G10" s="37">
        <v>74.1896514548453</v>
      </c>
    </row>
    <row r="11" spans="1:7" s="6" customFormat="1" ht="12.75">
      <c r="A11" s="17">
        <v>6</v>
      </c>
      <c r="B11" s="34">
        <v>30439.760000000002</v>
      </c>
      <c r="C11" s="35">
        <v>12.364144436844025</v>
      </c>
      <c r="D11" s="36">
        <v>695016.3781199929</v>
      </c>
      <c r="E11" s="36">
        <v>3105920</v>
      </c>
      <c r="F11" s="37">
        <v>4.468844329109854</v>
      </c>
      <c r="G11" s="37">
        <v>102.03497005232629</v>
      </c>
    </row>
    <row r="12" spans="1:7" ht="12.75">
      <c r="A12" s="17">
        <v>10</v>
      </c>
      <c r="B12" s="34">
        <v>33649.42</v>
      </c>
      <c r="C12" s="35">
        <v>11.841191378016577</v>
      </c>
      <c r="D12" s="36">
        <v>356148.34196000075</v>
      </c>
      <c r="E12" s="36">
        <v>1816945</v>
      </c>
      <c r="F12" s="37">
        <v>5.101652277814233</v>
      </c>
      <c r="G12" s="37">
        <v>53.99632445373501</v>
      </c>
    </row>
    <row r="13" spans="1:7" s="6" customFormat="1" ht="12.75">
      <c r="A13" s="17">
        <v>11</v>
      </c>
      <c r="B13" s="34">
        <v>27870.77</v>
      </c>
      <c r="C13" s="35">
        <v>10.527061103756713</v>
      </c>
      <c r="D13" s="36">
        <v>190614.23230000032</v>
      </c>
      <c r="E13" s="36">
        <v>814351</v>
      </c>
      <c r="F13" s="37">
        <v>4.272246569282007</v>
      </c>
      <c r="G13" s="37">
        <v>29.218819573337946</v>
      </c>
    </row>
    <row r="14" spans="1:7" s="6" customFormat="1" ht="12.75">
      <c r="A14" s="17">
        <v>12</v>
      </c>
      <c r="B14" s="34">
        <v>50004.55</v>
      </c>
      <c r="C14" s="35">
        <v>11.13934600371256</v>
      </c>
      <c r="D14" s="36">
        <v>568599.562250002</v>
      </c>
      <c r="E14" s="36">
        <v>2967183</v>
      </c>
      <c r="F14" s="37">
        <v>5.218405354127564</v>
      </c>
      <c r="G14" s="37">
        <v>59.33826021832013</v>
      </c>
    </row>
    <row r="15" spans="1:7" s="6" customFormat="1" ht="12.75">
      <c r="A15" s="17">
        <v>13</v>
      </c>
      <c r="B15" s="34">
        <v>50560.130000000005</v>
      </c>
      <c r="C15" s="35">
        <v>12.467874609019361</v>
      </c>
      <c r="D15" s="36">
        <v>807541.8695300013</v>
      </c>
      <c r="E15" s="36">
        <v>3916313</v>
      </c>
      <c r="F15" s="37">
        <v>4.8496717603996675</v>
      </c>
      <c r="G15" s="37">
        <v>77.45852314857576</v>
      </c>
    </row>
    <row r="16" spans="1:7" s="6" customFormat="1" ht="12.75">
      <c r="A16" s="17">
        <v>14</v>
      </c>
      <c r="B16" s="34">
        <v>25766.030000000002</v>
      </c>
      <c r="C16" s="35">
        <v>11.050823632805326</v>
      </c>
      <c r="D16" s="36">
        <v>181257.8193899999</v>
      </c>
      <c r="E16" s="36">
        <v>833153</v>
      </c>
      <c r="F16" s="37">
        <v>4.5965079068250425</v>
      </c>
      <c r="G16" s="37">
        <v>32.33532678491797</v>
      </c>
    </row>
    <row r="17" spans="1:7" ht="12.75">
      <c r="A17" s="17">
        <v>15</v>
      </c>
      <c r="B17" s="34">
        <v>27554.87</v>
      </c>
      <c r="C17" s="35">
        <v>11.241661852582348</v>
      </c>
      <c r="D17" s="36">
        <v>223474.90704999975</v>
      </c>
      <c r="E17" s="36">
        <v>1102898</v>
      </c>
      <c r="F17" s="37">
        <v>4.935220757260412</v>
      </c>
      <c r="G17" s="37">
        <v>40.02551998975136</v>
      </c>
    </row>
    <row r="18" spans="1:7" ht="12.75">
      <c r="A18" s="17">
        <v>20</v>
      </c>
      <c r="B18" s="34">
        <v>27273.65</v>
      </c>
      <c r="C18" s="35">
        <v>12.216125508168636</v>
      </c>
      <c r="D18" s="36">
        <v>297579.0758000006</v>
      </c>
      <c r="E18" s="36">
        <v>1015672</v>
      </c>
      <c r="F18" s="37">
        <v>3.4131163196521968</v>
      </c>
      <c r="G18" s="37">
        <v>37.24004671175292</v>
      </c>
    </row>
    <row r="19" spans="1:7" ht="12.75">
      <c r="A19" s="17">
        <v>21</v>
      </c>
      <c r="B19" s="34">
        <v>29998.87</v>
      </c>
      <c r="C19" s="35">
        <v>11.67534400144371</v>
      </c>
      <c r="D19" s="36">
        <v>463897.1437300003</v>
      </c>
      <c r="E19" s="36">
        <v>1775808</v>
      </c>
      <c r="F19" s="37">
        <v>3.8280209826718927</v>
      </c>
      <c r="G19" s="37">
        <v>59.19582970958573</v>
      </c>
    </row>
    <row r="20" spans="1:7" ht="12.75">
      <c r="A20" s="17">
        <v>22</v>
      </c>
      <c r="B20" s="34">
        <v>26649.140000000003</v>
      </c>
      <c r="C20" s="35">
        <v>15.753032529577691</v>
      </c>
      <c r="D20" s="36">
        <v>654308.9799200004</v>
      </c>
      <c r="E20" s="36">
        <v>1922906</v>
      </c>
      <c r="F20" s="37">
        <v>2.9388347997838964</v>
      </c>
      <c r="G20" s="37">
        <v>72.15639979376445</v>
      </c>
    </row>
    <row r="21" spans="1:7" ht="12.75">
      <c r="A21" s="17">
        <v>24</v>
      </c>
      <c r="B21" s="34">
        <v>29325.93</v>
      </c>
      <c r="C21" s="35">
        <v>11.469367335727476</v>
      </c>
      <c r="D21" s="36">
        <v>419019.57237000065</v>
      </c>
      <c r="E21" s="36">
        <v>1988907</v>
      </c>
      <c r="F21" s="37">
        <v>4.746573027008306</v>
      </c>
      <c r="G21" s="37">
        <v>67.82076476347042</v>
      </c>
    </row>
    <row r="22" spans="1:7" ht="12.75">
      <c r="A22" s="17">
        <v>25</v>
      </c>
      <c r="B22" s="34">
        <v>31269.760000000002</v>
      </c>
      <c r="C22" s="35">
        <v>12.398295275333002</v>
      </c>
      <c r="D22" s="36">
        <v>308882.3256999996</v>
      </c>
      <c r="E22" s="36">
        <v>1069456</v>
      </c>
      <c r="F22" s="37">
        <v>3.4623411928033194</v>
      </c>
      <c r="G22" s="37">
        <v>34.20096604515033</v>
      </c>
    </row>
    <row r="23" spans="1:7" ht="12.75">
      <c r="A23" s="17">
        <v>26</v>
      </c>
      <c r="B23" s="34">
        <v>34509.64</v>
      </c>
      <c r="C23" s="35">
        <v>11.692736740094507</v>
      </c>
      <c r="D23" s="36">
        <v>291141.0768400006</v>
      </c>
      <c r="E23" s="36">
        <v>1380796</v>
      </c>
      <c r="F23" s="37">
        <v>4.74270417279122</v>
      </c>
      <c r="G23" s="37">
        <v>40.01189232921584</v>
      </c>
    </row>
    <row r="24" spans="1:7" ht="12.75">
      <c r="A24" s="17">
        <v>27</v>
      </c>
      <c r="B24" s="34">
        <v>44339.09</v>
      </c>
      <c r="C24" s="35">
        <v>13.08876249266525</v>
      </c>
      <c r="D24" s="36">
        <v>907830.0221099991</v>
      </c>
      <c r="E24" s="36">
        <v>4551556</v>
      </c>
      <c r="F24" s="37">
        <v>5.013665432016856</v>
      </c>
      <c r="G24" s="37">
        <v>102.65334719318778</v>
      </c>
    </row>
    <row r="25" spans="1:7" ht="12.75">
      <c r="A25" s="17">
        <v>28</v>
      </c>
      <c r="B25" s="34">
        <v>39346.11</v>
      </c>
      <c r="C25" s="35">
        <v>16.019643090619084</v>
      </c>
      <c r="D25" s="36">
        <v>772442.0389900021</v>
      </c>
      <c r="E25" s="36">
        <v>2387701</v>
      </c>
      <c r="F25" s="37">
        <v>3.091107008005431</v>
      </c>
      <c r="G25" s="37">
        <v>60.68455051846294</v>
      </c>
    </row>
    <row r="26" spans="1:7" ht="12.75">
      <c r="A26" s="17">
        <v>30</v>
      </c>
      <c r="B26" s="34">
        <v>27176.88</v>
      </c>
      <c r="C26" s="35">
        <v>12.484424470699329</v>
      </c>
      <c r="D26" s="36">
        <v>254989.2512000001</v>
      </c>
      <c r="E26" s="36">
        <v>747604</v>
      </c>
      <c r="F26" s="37">
        <v>2.9319039782332585</v>
      </c>
      <c r="G26" s="37">
        <v>27.508823676595693</v>
      </c>
    </row>
    <row r="27" spans="1:7" ht="12.75">
      <c r="A27" s="17">
        <v>31</v>
      </c>
      <c r="B27" s="34">
        <v>23904.87</v>
      </c>
      <c r="C27" s="35">
        <v>12.359023418789052</v>
      </c>
      <c r="D27" s="36">
        <v>286193.2088800002</v>
      </c>
      <c r="E27" s="36">
        <v>649361</v>
      </c>
      <c r="F27" s="37">
        <v>2.268960198396164</v>
      </c>
      <c r="G27" s="37">
        <v>27.164381149113133</v>
      </c>
    </row>
    <row r="28" spans="1:7" ht="12.75">
      <c r="A28" s="17">
        <v>32</v>
      </c>
      <c r="B28" s="34">
        <v>40163.81</v>
      </c>
      <c r="C28" s="35">
        <v>11.103034295368278</v>
      </c>
      <c r="D28" s="36">
        <v>632819.2161500021</v>
      </c>
      <c r="E28" s="36">
        <v>3893904</v>
      </c>
      <c r="F28" s="37">
        <v>6.153264472103195</v>
      </c>
      <c r="G28" s="37">
        <v>96.95056320603051</v>
      </c>
    </row>
    <row r="29" spans="1:7" ht="12.75">
      <c r="A29" s="17">
        <v>34</v>
      </c>
      <c r="B29" s="34">
        <v>31041</v>
      </c>
      <c r="C29" s="35">
        <v>13.161706641212746</v>
      </c>
      <c r="D29" s="36">
        <v>425245.6600000005</v>
      </c>
      <c r="E29" s="36">
        <v>996933</v>
      </c>
      <c r="F29" s="37">
        <v>2.344369605088971</v>
      </c>
      <c r="G29" s="37">
        <v>32.116652169711024</v>
      </c>
    </row>
    <row r="30" spans="1:7" ht="12.75">
      <c r="A30" s="17">
        <v>37</v>
      </c>
      <c r="B30" s="34">
        <v>33431.520000000004</v>
      </c>
      <c r="C30" s="35">
        <v>13.931548371017632</v>
      </c>
      <c r="D30" s="36">
        <v>642833.6844000001</v>
      </c>
      <c r="E30" s="36">
        <v>2047692</v>
      </c>
      <c r="F30" s="37">
        <v>3.185414905429619</v>
      </c>
      <c r="G30" s="37">
        <v>61.25034099556346</v>
      </c>
    </row>
    <row r="31" spans="1:7" ht="12.75">
      <c r="A31" s="17">
        <v>38</v>
      </c>
      <c r="B31" s="34">
        <v>10758</v>
      </c>
      <c r="C31" s="35">
        <v>13.369122020563074</v>
      </c>
      <c r="D31" s="36">
        <v>158529.90600000002</v>
      </c>
      <c r="E31" s="36">
        <v>321243</v>
      </c>
      <c r="F31" s="37">
        <v>2.026387374505855</v>
      </c>
      <c r="G31" s="37">
        <v>29.86084774121584</v>
      </c>
    </row>
    <row r="32" spans="1:7" ht="12.75">
      <c r="A32" s="17">
        <v>40</v>
      </c>
      <c r="B32" s="34">
        <v>22619.190000000002</v>
      </c>
      <c r="C32" s="35">
        <v>10.98064680101403</v>
      </c>
      <c r="D32" s="36">
        <v>183747.28859999956</v>
      </c>
      <c r="E32" s="36">
        <v>622770</v>
      </c>
      <c r="F32" s="37">
        <v>3.3892745016537975</v>
      </c>
      <c r="G32" s="37">
        <v>27.532816161851947</v>
      </c>
    </row>
    <row r="33" spans="1:7" ht="12.75">
      <c r="A33" s="17">
        <v>41</v>
      </c>
      <c r="B33" s="34">
        <v>24233.81</v>
      </c>
      <c r="C33" s="35">
        <v>13.96893418524016</v>
      </c>
      <c r="D33" s="36">
        <v>318522.1517000007</v>
      </c>
      <c r="E33" s="36">
        <v>694551</v>
      </c>
      <c r="F33" s="37">
        <v>2.180542220668411</v>
      </c>
      <c r="G33" s="37">
        <v>28.660412869458</v>
      </c>
    </row>
    <row r="34" spans="1:7" ht="12.75">
      <c r="A34" s="17">
        <v>43</v>
      </c>
      <c r="B34" s="34">
        <v>28310.6</v>
      </c>
      <c r="C34" s="35">
        <v>11.080475298513564</v>
      </c>
      <c r="D34" s="36">
        <v>228930.37599999923</v>
      </c>
      <c r="E34" s="36">
        <v>762492</v>
      </c>
      <c r="F34" s="37">
        <v>3.3306720292985608</v>
      </c>
      <c r="G34" s="37">
        <v>26.933092198681766</v>
      </c>
    </row>
    <row r="35" spans="1:7" ht="12.75">
      <c r="A35" s="17">
        <v>52</v>
      </c>
      <c r="B35" s="34">
        <v>23209.86</v>
      </c>
      <c r="C35" s="35">
        <v>12.539648076313433</v>
      </c>
      <c r="D35" s="36">
        <v>342175.0198999998</v>
      </c>
      <c r="E35" s="36">
        <v>1003035</v>
      </c>
      <c r="F35" s="37">
        <v>2.9313507464488078</v>
      </c>
      <c r="G35" s="37">
        <v>43.21590048367375</v>
      </c>
    </row>
    <row r="36" spans="1:7" ht="12.75">
      <c r="A36" s="17">
        <v>53</v>
      </c>
      <c r="B36" s="34">
        <v>910.5</v>
      </c>
      <c r="C36" s="35">
        <v>23.4260266453504</v>
      </c>
      <c r="D36" s="36">
        <v>21979.469500000014</v>
      </c>
      <c r="E36" s="36">
        <v>10305</v>
      </c>
      <c r="F36" s="37">
        <v>0.46884662070665506</v>
      </c>
      <c r="G36" s="37">
        <v>11.317957166392093</v>
      </c>
    </row>
    <row r="37" spans="1:7" ht="12.75">
      <c r="A37" s="17" t="s">
        <v>0</v>
      </c>
      <c r="B37" s="34">
        <v>9923.119999999999</v>
      </c>
      <c r="C37" s="35">
        <v>13.776864589374723</v>
      </c>
      <c r="D37" s="36">
        <v>107369.71864000036</v>
      </c>
      <c r="E37" s="36">
        <v>188352</v>
      </c>
      <c r="F37" s="37">
        <v>1.7542376229141936</v>
      </c>
      <c r="G37" s="37">
        <v>18.98112690363515</v>
      </c>
    </row>
    <row r="38" spans="1:7" ht="12.75">
      <c r="A38" s="17" t="s">
        <v>12</v>
      </c>
      <c r="B38" s="34">
        <v>16342.930000000002</v>
      </c>
      <c r="C38" s="35">
        <v>14.529198479636541</v>
      </c>
      <c r="D38" s="36">
        <v>534470.2235200015</v>
      </c>
      <c r="E38" s="36">
        <v>1252405</v>
      </c>
      <c r="F38" s="37">
        <v>2.3432643108753677</v>
      </c>
      <c r="G38" s="37">
        <v>76.63283144454512</v>
      </c>
    </row>
    <row r="39" spans="1:7" ht="12.75">
      <c r="A39" s="17" t="s">
        <v>1</v>
      </c>
      <c r="B39" s="34">
        <v>44610.95</v>
      </c>
      <c r="C39" s="35">
        <v>12.730445021997912</v>
      </c>
      <c r="D39" s="36">
        <v>654378.6098100033</v>
      </c>
      <c r="E39" s="36">
        <v>3677403</v>
      </c>
      <c r="F39" s="37">
        <v>5.619687050998996</v>
      </c>
      <c r="G39" s="37">
        <v>82.4327435304561</v>
      </c>
    </row>
    <row r="40" spans="1:7" ht="12.75">
      <c r="A40" s="17" t="s">
        <v>2</v>
      </c>
      <c r="B40" s="34">
        <v>43803.590000000004</v>
      </c>
      <c r="C40" s="35">
        <v>12.1138066378409</v>
      </c>
      <c r="D40" s="36">
        <v>652328.972000003</v>
      </c>
      <c r="E40" s="36">
        <v>3820819</v>
      </c>
      <c r="F40" s="37">
        <v>5.857196543464243</v>
      </c>
      <c r="G40" s="37">
        <v>87.22616114341312</v>
      </c>
    </row>
    <row r="41" spans="1:7" ht="12.75">
      <c r="A41" s="17" t="s">
        <v>3</v>
      </c>
      <c r="B41" s="34">
        <v>41278.74</v>
      </c>
      <c r="C41" s="35">
        <v>11.998841969812732</v>
      </c>
      <c r="D41" s="36">
        <v>353033.4080999999</v>
      </c>
      <c r="E41" s="36">
        <v>2222945</v>
      </c>
      <c r="F41" s="37">
        <v>6.2966986947884855</v>
      </c>
      <c r="G41" s="37">
        <v>53.85205556177345</v>
      </c>
    </row>
    <row r="42" spans="1:7" ht="12.75">
      <c r="A42" s="17" t="s">
        <v>4</v>
      </c>
      <c r="B42" s="34">
        <v>37793.600000000006</v>
      </c>
      <c r="C42" s="35">
        <v>10.95055456774044</v>
      </c>
      <c r="D42" s="36">
        <v>296294.3016999992</v>
      </c>
      <c r="E42" s="36">
        <v>1687517</v>
      </c>
      <c r="F42" s="37">
        <v>5.69540821513546</v>
      </c>
      <c r="G42" s="37">
        <v>44.65086681342872</v>
      </c>
    </row>
    <row r="43" spans="1:7" ht="12.75">
      <c r="A43" s="17" t="s">
        <v>13</v>
      </c>
      <c r="B43" s="34">
        <v>7208.02</v>
      </c>
      <c r="C43" s="35">
        <v>10.3509148044163</v>
      </c>
      <c r="D43" s="36">
        <v>79228.69665999971</v>
      </c>
      <c r="E43" s="36">
        <v>62966</v>
      </c>
      <c r="F43" s="37">
        <v>0.7947372941171923</v>
      </c>
      <c r="G43" s="37">
        <v>8.735547348647756</v>
      </c>
    </row>
    <row r="44" spans="1:7" ht="12.75">
      <c r="A44" s="17" t="s">
        <v>16</v>
      </c>
      <c r="B44" s="34">
        <v>18510.58</v>
      </c>
      <c r="C44" s="35">
        <v>19.80523303149115</v>
      </c>
      <c r="D44" s="36">
        <v>568134.4991599997</v>
      </c>
      <c r="E44" s="36">
        <v>848511</v>
      </c>
      <c r="F44" s="37">
        <v>1.493503741199564</v>
      </c>
      <c r="G44" s="37">
        <v>45.839244367275356</v>
      </c>
    </row>
    <row r="45" spans="1:7" ht="12.75">
      <c r="A45" s="17" t="s">
        <v>21</v>
      </c>
      <c r="B45" s="34">
        <v>6674.8</v>
      </c>
      <c r="C45" s="35">
        <v>17.611045332764228</v>
      </c>
      <c r="D45" s="36">
        <v>94063.587</v>
      </c>
      <c r="E45" s="36">
        <v>59024</v>
      </c>
      <c r="F45" s="37">
        <v>0.6274904230475498</v>
      </c>
      <c r="G45" s="37">
        <v>8.842811769641038</v>
      </c>
    </row>
    <row r="46" spans="1:7" ht="12.75">
      <c r="A46" s="17" t="s">
        <v>24</v>
      </c>
      <c r="B46" s="34">
        <v>6105.52</v>
      </c>
      <c r="C46" s="35">
        <v>15.872550663698622</v>
      </c>
      <c r="D46" s="36">
        <v>123211.62688</v>
      </c>
      <c r="E46" s="36">
        <v>316996</v>
      </c>
      <c r="F46" s="37">
        <v>2.5727766772265186</v>
      </c>
      <c r="G46" s="37">
        <v>51.919574417903796</v>
      </c>
    </row>
    <row r="47" spans="1:7" ht="12.75" customHeight="1">
      <c r="A47" s="17" t="s">
        <v>5</v>
      </c>
      <c r="B47" s="34">
        <v>9183</v>
      </c>
      <c r="C47" s="35">
        <v>6.790348165180272</v>
      </c>
      <c r="D47" s="36">
        <v>29466</v>
      </c>
      <c r="E47" s="36">
        <v>482641</v>
      </c>
      <c r="F47" s="37">
        <v>16.379590035973663</v>
      </c>
      <c r="G47" s="37">
        <v>52.55809648263095</v>
      </c>
    </row>
    <row r="48" spans="1:7" ht="12.75">
      <c r="A48" s="17" t="s">
        <v>6</v>
      </c>
      <c r="B48" s="34">
        <v>16270.41</v>
      </c>
      <c r="C48" s="35">
        <v>15.887780451700863</v>
      </c>
      <c r="D48" s="36">
        <v>269704</v>
      </c>
      <c r="E48" s="36">
        <v>424727</v>
      </c>
      <c r="F48" s="37">
        <v>1.5747893987482573</v>
      </c>
      <c r="G48" s="37">
        <v>26.104259204285572</v>
      </c>
    </row>
    <row r="49" spans="1:7" ht="12.75">
      <c r="A49" s="17" t="s">
        <v>17</v>
      </c>
      <c r="B49" s="20">
        <v>42062.47</v>
      </c>
      <c r="C49" s="38">
        <v>9.38363622030469</v>
      </c>
      <c r="D49" s="39">
        <v>183191.28742000015</v>
      </c>
      <c r="E49" s="36">
        <v>3969327</v>
      </c>
      <c r="F49" s="37">
        <v>21.667662561372683</v>
      </c>
      <c r="G49" s="37">
        <v>94.36742540321573</v>
      </c>
    </row>
    <row r="50" spans="1:7" ht="12.75" customHeight="1">
      <c r="A50" s="46" t="s">
        <v>14</v>
      </c>
      <c r="B50" s="48">
        <f>SUM(B7:B49)</f>
        <v>1211609.5800000003</v>
      </c>
      <c r="C50" s="50">
        <v>12.79</v>
      </c>
      <c r="D50" s="52">
        <f>SUM(D7:D49)</f>
        <v>17701606.66752</v>
      </c>
      <c r="E50" s="54">
        <f>SUM(E7:E49)</f>
        <v>77181504</v>
      </c>
      <c r="F50" s="68">
        <v>4.36</v>
      </c>
      <c r="G50" s="70">
        <v>63.7</v>
      </c>
    </row>
    <row r="51" spans="1:7" ht="12.75" customHeight="1">
      <c r="A51" s="47"/>
      <c r="B51" s="49"/>
      <c r="C51" s="51"/>
      <c r="D51" s="53"/>
      <c r="E51" s="55"/>
      <c r="F51" s="78"/>
      <c r="G51" s="79"/>
    </row>
    <row r="52" spans="1:7" ht="12.75">
      <c r="A52" s="19" t="s">
        <v>25</v>
      </c>
      <c r="B52" s="21">
        <v>473254.5</v>
      </c>
      <c r="C52" s="21">
        <v>21.014527685647014</v>
      </c>
      <c r="D52" s="21">
        <v>890936</v>
      </c>
      <c r="E52" s="21">
        <v>2115660</v>
      </c>
      <c r="F52" s="22">
        <v>2.37</v>
      </c>
      <c r="G52" s="23">
        <v>44.77</v>
      </c>
    </row>
    <row r="53" spans="1:7" ht="12.75" customHeight="1">
      <c r="A53" s="24" t="s">
        <v>18</v>
      </c>
      <c r="B53" s="25">
        <v>20314.5</v>
      </c>
      <c r="C53" s="25">
        <v>16.424072356096676</v>
      </c>
      <c r="D53" s="25">
        <v>402444</v>
      </c>
      <c r="E53" s="25">
        <v>548987</v>
      </c>
      <c r="F53" s="26">
        <v>1.36</v>
      </c>
      <c r="G53" s="27">
        <v>27.02</v>
      </c>
    </row>
    <row r="54" spans="1:7" ht="12.75" customHeight="1">
      <c r="A54" s="46" t="s">
        <v>20</v>
      </c>
      <c r="B54" s="48">
        <v>67569</v>
      </c>
      <c r="C54" s="50">
        <v>19.30317453713599</v>
      </c>
      <c r="D54" s="52">
        <f>SUM(D52:D53)</f>
        <v>1293380</v>
      </c>
      <c r="E54" s="52">
        <f>SUM(E52:E53)</f>
        <v>2664647</v>
      </c>
      <c r="F54" s="80">
        <v>2.06</v>
      </c>
      <c r="G54" s="70">
        <v>39.44</v>
      </c>
    </row>
    <row r="55" spans="1:7" ht="12.75">
      <c r="A55" s="47"/>
      <c r="B55" s="49"/>
      <c r="C55" s="51"/>
      <c r="D55" s="53"/>
      <c r="E55" s="53"/>
      <c r="F55" s="81"/>
      <c r="G55" s="79"/>
    </row>
    <row r="56" spans="1:7" ht="12.75" customHeight="1">
      <c r="A56" s="65"/>
      <c r="B56" s="66"/>
      <c r="C56" s="67"/>
      <c r="D56" s="64"/>
      <c r="E56" s="64"/>
      <c r="F56" s="82"/>
      <c r="G56" s="71"/>
    </row>
    <row r="57" spans="1:7" ht="12.75">
      <c r="A57" s="47" t="s">
        <v>15</v>
      </c>
      <c r="B57" s="49">
        <f>B50+B54</f>
        <v>1279178.5800000003</v>
      </c>
      <c r="C57" s="51">
        <v>13.09</v>
      </c>
      <c r="D57" s="53">
        <f>+D50+D54</f>
        <v>18994986.66752</v>
      </c>
      <c r="E57" s="62">
        <v>79846153</v>
      </c>
      <c r="F57" s="68">
        <v>4.2</v>
      </c>
      <c r="G57" s="70">
        <v>62.42</v>
      </c>
    </row>
    <row r="58" spans="1:7" ht="12.75">
      <c r="A58" s="65"/>
      <c r="B58" s="66"/>
      <c r="C58" s="67"/>
      <c r="D58" s="64"/>
      <c r="E58" s="63"/>
      <c r="F58" s="69"/>
      <c r="G58" s="71"/>
    </row>
    <row r="59" spans="1:7" ht="12.75">
      <c r="A59" s="28"/>
      <c r="B59" s="29"/>
      <c r="C59" s="30"/>
      <c r="D59" s="31"/>
      <c r="E59" s="32"/>
      <c r="F59" s="33"/>
      <c r="G59" s="33"/>
    </row>
    <row r="60" spans="1:5" ht="12.75">
      <c r="A60" s="12"/>
      <c r="B60" s="7"/>
      <c r="C60" s="8"/>
      <c r="D60" s="8"/>
      <c r="E60" s="13"/>
    </row>
    <row r="61" spans="1:5" ht="15.75" customHeight="1">
      <c r="A61" s="18" t="s">
        <v>19</v>
      </c>
      <c r="B61" s="9"/>
      <c r="C61" s="10"/>
      <c r="D61" s="10"/>
      <c r="E61" s="13"/>
    </row>
    <row r="62" spans="1:5" ht="12.75">
      <c r="A62" s="12"/>
      <c r="C62" s="8"/>
      <c r="D62" s="8"/>
      <c r="E62" s="13"/>
    </row>
    <row r="63" spans="1:5" ht="12.75">
      <c r="A63" s="12"/>
      <c r="B63" s="11"/>
      <c r="C63" s="10"/>
      <c r="D63" s="10"/>
      <c r="E63" s="13"/>
    </row>
    <row r="64" spans="1:5" ht="12.75">
      <c r="A64" s="12"/>
      <c r="B64" s="11"/>
      <c r="C64" s="10"/>
      <c r="D64" s="10"/>
      <c r="E64" s="13"/>
    </row>
    <row r="65" spans="1:5" ht="12.75">
      <c r="A65" s="12"/>
      <c r="B65" s="9"/>
      <c r="C65" s="10"/>
      <c r="D65" s="10"/>
      <c r="E65" s="13"/>
    </row>
    <row r="66" spans="1:5" ht="12.75">
      <c r="A66" s="12"/>
      <c r="B66" s="9"/>
      <c r="C66" s="10"/>
      <c r="D66" s="10"/>
      <c r="E66" s="13"/>
    </row>
    <row r="67" spans="1:5" ht="12.75">
      <c r="A67" s="12"/>
      <c r="B67" s="7"/>
      <c r="C67" s="8"/>
      <c r="D67" s="8"/>
      <c r="E67" s="13"/>
    </row>
    <row r="68" spans="1:5" ht="12.75">
      <c r="A68" s="12"/>
      <c r="B68" s="7"/>
      <c r="C68" s="8"/>
      <c r="D68" s="8"/>
      <c r="E68" s="13"/>
    </row>
    <row r="69" spans="1:5" ht="12.75">
      <c r="A69" s="12"/>
      <c r="B69" s="7"/>
      <c r="C69" s="8"/>
      <c r="D69" s="8"/>
      <c r="E69" s="13"/>
    </row>
    <row r="70" spans="1:5" ht="12.75">
      <c r="A70" s="12"/>
      <c r="B70" s="9"/>
      <c r="C70" s="10"/>
      <c r="D70" s="10"/>
      <c r="E70" s="13"/>
    </row>
    <row r="71" spans="1:5" ht="12.75">
      <c r="A71" s="12"/>
      <c r="B71" s="7"/>
      <c r="C71" s="8"/>
      <c r="D71" s="8"/>
      <c r="E71" s="13"/>
    </row>
    <row r="72" spans="1:5" ht="12.75">
      <c r="A72" s="12"/>
      <c r="B72" s="9"/>
      <c r="C72" s="10"/>
      <c r="D72" s="10"/>
      <c r="E72" s="13"/>
    </row>
    <row r="73" spans="1:5" ht="12.75">
      <c r="A73" s="12"/>
      <c r="B73" s="9"/>
      <c r="C73" s="10"/>
      <c r="D73" s="10"/>
      <c r="E73" s="13"/>
    </row>
    <row r="74" spans="1:5" ht="12.75">
      <c r="A74" s="12"/>
      <c r="B74" s="9"/>
      <c r="C74" s="10"/>
      <c r="D74" s="10"/>
      <c r="E74" s="13"/>
    </row>
    <row r="75" spans="1:5" ht="12.75">
      <c r="A75" s="12"/>
      <c r="B75" s="9"/>
      <c r="C75" s="10"/>
      <c r="D75" s="10"/>
      <c r="E75" s="13"/>
    </row>
    <row r="76" spans="1:5" ht="12.75">
      <c r="A76" s="12"/>
      <c r="B76" s="7"/>
      <c r="C76" s="8"/>
      <c r="D76" s="8"/>
      <c r="E76" s="13"/>
    </row>
    <row r="77" spans="1:5" ht="12.75">
      <c r="A77" s="12"/>
      <c r="B77" s="7"/>
      <c r="C77" s="8"/>
      <c r="D77" s="8"/>
      <c r="E77" s="13"/>
    </row>
    <row r="78" spans="1:5" ht="12.75">
      <c r="A78" s="12"/>
      <c r="B78" s="7"/>
      <c r="C78" s="8"/>
      <c r="D78" s="8"/>
      <c r="E78" s="13"/>
    </row>
    <row r="79" spans="1:5" ht="12.75">
      <c r="A79" s="12"/>
      <c r="B79" s="9"/>
      <c r="C79" s="10"/>
      <c r="D79" s="10"/>
      <c r="E79" s="13"/>
    </row>
    <row r="80" spans="1:5" ht="12.75">
      <c r="A80" s="12"/>
      <c r="B80" s="7"/>
      <c r="C80" s="8"/>
      <c r="D80" s="8"/>
      <c r="E80" s="13"/>
    </row>
    <row r="81" spans="1:5" ht="12.75">
      <c r="A81" s="12"/>
      <c r="B81" s="9"/>
      <c r="C81" s="10"/>
      <c r="D81" s="10"/>
      <c r="E81" s="13"/>
    </row>
    <row r="82" spans="1:5" ht="12.75">
      <c r="A82" s="12"/>
      <c r="B82" s="9"/>
      <c r="C82" s="10"/>
      <c r="D82" s="10"/>
      <c r="E82" s="13"/>
    </row>
    <row r="83" spans="1:5" ht="12.75">
      <c r="A83" s="12"/>
      <c r="B83" s="9"/>
      <c r="C83" s="10"/>
      <c r="D83" s="10"/>
      <c r="E83" s="13"/>
    </row>
    <row r="84" spans="1:5" ht="12.75">
      <c r="A84" s="12"/>
      <c r="B84" s="9"/>
      <c r="C84" s="10"/>
      <c r="D84" s="10"/>
      <c r="E84" s="13"/>
    </row>
    <row r="85" spans="1:5" ht="12.75">
      <c r="A85" s="12"/>
      <c r="B85" s="7"/>
      <c r="C85" s="8"/>
      <c r="D85" s="8"/>
      <c r="E85" s="13"/>
    </row>
    <row r="86" spans="1:5" ht="12.75">
      <c r="A86" s="12"/>
      <c r="B86" s="7"/>
      <c r="C86" s="8"/>
      <c r="D86" s="8"/>
      <c r="E86" s="13"/>
    </row>
    <row r="87" spans="1:5" ht="12.75">
      <c r="A87" s="12"/>
      <c r="B87" s="7"/>
      <c r="C87" s="8"/>
      <c r="D87" s="8"/>
      <c r="E87" s="13"/>
    </row>
    <row r="88" spans="1:5" ht="12.75">
      <c r="A88" s="12"/>
      <c r="B88" s="9"/>
      <c r="C88" s="10"/>
      <c r="D88" s="10"/>
      <c r="E88" s="13"/>
    </row>
    <row r="89" spans="1:5" ht="12.75">
      <c r="A89" s="12"/>
      <c r="B89" s="7"/>
      <c r="C89" s="8"/>
      <c r="D89" s="8"/>
      <c r="E89" s="13"/>
    </row>
    <row r="90" spans="1:5" ht="12.75">
      <c r="A90" s="12"/>
      <c r="B90" s="9"/>
      <c r="C90" s="10"/>
      <c r="D90" s="10"/>
      <c r="E90" s="13"/>
    </row>
    <row r="91" spans="2:4" ht="12.75">
      <c r="B91" s="15"/>
      <c r="C91" s="6"/>
      <c r="D91" s="6"/>
    </row>
    <row r="92" spans="2:4" ht="12.75">
      <c r="B92" s="15"/>
      <c r="C92" s="6"/>
      <c r="D92" s="6"/>
    </row>
    <row r="93" spans="2:4" ht="12.75">
      <c r="B93" s="15"/>
      <c r="C93" s="6"/>
      <c r="D93" s="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2:4" ht="12.75">
      <c r="B97" s="15"/>
      <c r="C97" s="6"/>
      <c r="D97" s="6"/>
    </row>
    <row r="98" spans="3:4" ht="12.75">
      <c r="C98" s="16"/>
      <c r="D98" s="16"/>
    </row>
    <row r="99" spans="2:4" ht="12.75">
      <c r="B99" s="15"/>
      <c r="C99" s="6"/>
      <c r="D99" s="6"/>
    </row>
    <row r="100" spans="2:4" ht="12.75">
      <c r="B100" s="15"/>
      <c r="C100" s="6"/>
      <c r="D100" s="6"/>
    </row>
    <row r="101" spans="2:4" ht="12.75">
      <c r="B101" s="15"/>
      <c r="C101" s="6"/>
      <c r="D101" s="6"/>
    </row>
    <row r="102" spans="2:4" ht="12.75">
      <c r="B102" s="15"/>
      <c r="C102" s="6"/>
      <c r="D102" s="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2:4" ht="12.75">
      <c r="B106" s="15"/>
      <c r="C106" s="6"/>
      <c r="D106" s="6"/>
    </row>
    <row r="107" spans="3:4" ht="12.75">
      <c r="C107" s="16"/>
      <c r="D107" s="16"/>
    </row>
    <row r="108" spans="2:4" ht="12.75">
      <c r="B108" s="15"/>
      <c r="C108" s="6"/>
      <c r="D108" s="6"/>
    </row>
    <row r="109" spans="2:4" ht="12.75">
      <c r="B109" s="15"/>
      <c r="C109" s="6"/>
      <c r="D109" s="6"/>
    </row>
    <row r="110" spans="2:4" ht="12.75">
      <c r="B110" s="15"/>
      <c r="C110" s="6"/>
      <c r="D110" s="6"/>
    </row>
    <row r="111" spans="2:4" ht="12.75">
      <c r="B111" s="15"/>
      <c r="C111" s="6"/>
      <c r="D111" s="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</sheetData>
  <sheetProtection/>
  <mergeCells count="28">
    <mergeCell ref="F57:F58"/>
    <mergeCell ref="G57:G58"/>
    <mergeCell ref="F4:F6"/>
    <mergeCell ref="G4:G6"/>
    <mergeCell ref="F50:F51"/>
    <mergeCell ref="G50:G51"/>
    <mergeCell ref="F54:F56"/>
    <mergeCell ref="G54:G56"/>
    <mergeCell ref="E57:E58"/>
    <mergeCell ref="E54:E56"/>
    <mergeCell ref="A57:A58"/>
    <mergeCell ref="B57:B58"/>
    <mergeCell ref="C57:C58"/>
    <mergeCell ref="D57:D58"/>
    <mergeCell ref="A54:A56"/>
    <mergeCell ref="B54:B56"/>
    <mergeCell ref="C54:C56"/>
    <mergeCell ref="D54:D56"/>
    <mergeCell ref="C4:C6"/>
    <mergeCell ref="D4:D6"/>
    <mergeCell ref="E4:E6"/>
    <mergeCell ref="A50:A51"/>
    <mergeCell ref="B50:B51"/>
    <mergeCell ref="C50:C51"/>
    <mergeCell ref="D50:D51"/>
    <mergeCell ref="E50:E51"/>
    <mergeCell ref="A4:A6"/>
    <mergeCell ref="B4:B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WorkStation12</dc:creator>
  <cp:keywords/>
  <dc:description/>
  <cp:lastModifiedBy>Veronica Luna Cornejo</cp:lastModifiedBy>
  <cp:lastPrinted>2016-10-19T10:48:14Z</cp:lastPrinted>
  <dcterms:created xsi:type="dcterms:W3CDTF">2009-11-23T08:03:58Z</dcterms:created>
  <dcterms:modified xsi:type="dcterms:W3CDTF">2018-12-14T11:10:16Z</dcterms:modified>
  <cp:category/>
  <cp:version/>
  <cp:contentType/>
  <cp:contentStatus/>
</cp:coreProperties>
</file>