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11580" windowHeight="6540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<sst xmlns="http://schemas.openxmlformats.org/spreadsheetml/2006/main" count="15" uniqueCount="15">
  <si>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Años</t>
  </si>
  <si>
    <t>Var. 11/10</t>
  </si>
  <si>
    <t>Var. 12/11</t>
  </si>
  <si>
    <t>Var. 13/12</t>
  </si>
  <si>
    <t>Var. 14/13</t>
  </si>
  <si>
    <t>FUENTE: MERCASEVILLA</t>
  </si>
  <si>
    <t>Matadero (cabezas)</t>
  </si>
  <si>
    <t xml:space="preserve">Hortalizas, frutas y patatas (kg) </t>
  </si>
  <si>
    <t xml:space="preserve">Pescado y marisco         (kg) </t>
  </si>
  <si>
    <t xml:space="preserve">Mercado polivalente: huevos, recova y polivalente    (kg) </t>
  </si>
  <si>
    <t>Var. 15/14</t>
  </si>
  <si>
    <t>Var. 16/15</t>
  </si>
  <si>
    <t>Var. 16/17</t>
  </si>
  <si>
    <t>11.2.5.1. EVOLUCIÓN  GENERAL DE LOS VOLÚMENES COMERCIALIZADOS. 2010-2017.</t>
  </si>
  <si>
    <t>Media Anual Período (2010-2017)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</si>
</sst>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0.0"/>
    <numFmt numFmtId="181" formatCode="#,##0.0"/>
  </numFmts>
  <fonts count="4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4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 quotePrefix="1">
      <alignment horizontal="left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 quotePrefix="1">
      <alignment horizontal="center"/>
    </xf>
    <xf numFmtId="0" fontId="2" fillId="0" borderId="12" xfId="0" applyFont="1" applyBorder="1" applyAlignment="1" quotePrefix="1">
      <alignment horizontal="left"/>
    </xf>
    <xf numFmtId="3" fontId="0" fillId="0" borderId="0" xfId="0" applyNumberFormat="1" applyBorder="1" applyAlignment="1">
      <alignment horizontal="right"/>
    </xf>
    <xf numFmtId="3" fontId="0" fillId="0" borderId="11" xfId="0" applyNumberFormat="1" applyBorder="1" applyAlignment="1">
      <alignment horizontal="right"/>
    </xf>
    <xf numFmtId="4" fontId="0" fillId="0" borderId="0" xfId="0" applyNumberFormat="1" applyBorder="1" applyAlignment="1">
      <alignment horizontal="right"/>
    </xf>
    <xf numFmtId="4" fontId="0" fillId="0" borderId="11" xfId="0" applyNumberFormat="1" applyBorder="1" applyAlignment="1">
      <alignment horizontal="right"/>
    </xf>
    <xf numFmtId="3" fontId="2" fillId="0" borderId="13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3" fontId="0" fillId="0" borderId="11" xfId="0" applyNumberFormat="1" applyFont="1" applyFill="1" applyBorder="1" applyAlignment="1">
      <alignment horizontal="right"/>
    </xf>
    <xf numFmtId="0" fontId="5" fillId="0" borderId="0" xfId="0" applyFont="1" applyAlignment="1" quotePrefix="1">
      <alignment horizontal="left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3" fontId="2" fillId="0" borderId="17" xfId="0" applyNumberFormat="1" applyFont="1" applyBorder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zoomScalePageLayoutView="0" workbookViewId="0" topLeftCell="A1">
      <selection activeCell="F6" sqref="F6"/>
    </sheetView>
  </sheetViews>
  <sheetFormatPr defaultColWidth="11.421875" defaultRowHeight="12.75"/>
  <cols>
    <col min="1" max="1" width="31.00390625" style="0" customWidth="1"/>
    <col min="2" max="5" width="14.7109375" style="0" customWidth="1"/>
  </cols>
  <sheetData>
    <row r="1" ht="15">
      <c r="A1" s="2" t="s">
        <v>13</v>
      </c>
    </row>
    <row r="4" spans="1:5" ht="66">
      <c r="A4" s="18" t="s">
        <v>0</v>
      </c>
      <c r="B4" s="19" t="s">
        <v>7</v>
      </c>
      <c r="C4" s="19" t="s">
        <v>8</v>
      </c>
      <c r="D4" s="19" t="s">
        <v>9</v>
      </c>
      <c r="E4" s="20" t="s">
        <v>6</v>
      </c>
    </row>
    <row r="5" spans="1:5" ht="12.75">
      <c r="A5" s="4"/>
      <c r="B5" s="3"/>
      <c r="C5" s="3"/>
      <c r="D5" s="3"/>
      <c r="E5" s="5"/>
    </row>
    <row r="6" spans="1:5" ht="12.75">
      <c r="A6" s="6">
        <v>2010</v>
      </c>
      <c r="B6" s="14">
        <v>249704822</v>
      </c>
      <c r="C6" s="14">
        <v>22606173</v>
      </c>
      <c r="D6" s="14">
        <v>55598660</v>
      </c>
      <c r="E6" s="15">
        <v>84793</v>
      </c>
    </row>
    <row r="7" spans="1:5" ht="12.75">
      <c r="A7" s="6">
        <v>2011</v>
      </c>
      <c r="B7" s="14">
        <v>239493205</v>
      </c>
      <c r="C7" s="14">
        <v>21622055</v>
      </c>
      <c r="D7" s="14">
        <v>51410200</v>
      </c>
      <c r="E7" s="15">
        <v>100379</v>
      </c>
    </row>
    <row r="8" spans="1:5" ht="12.75">
      <c r="A8" s="6">
        <v>2012</v>
      </c>
      <c r="B8" s="14">
        <v>235739328</v>
      </c>
      <c r="C8" s="14">
        <v>19973162</v>
      </c>
      <c r="D8" s="14">
        <v>49556100</v>
      </c>
      <c r="E8" s="15">
        <v>100379</v>
      </c>
    </row>
    <row r="9" spans="1:5" ht="12.75">
      <c r="A9" s="6">
        <v>2013</v>
      </c>
      <c r="B9" s="14">
        <v>234061571</v>
      </c>
      <c r="C9" s="14">
        <v>18979783</v>
      </c>
      <c r="D9" s="14">
        <v>49627600</v>
      </c>
      <c r="E9" s="15">
        <v>43924</v>
      </c>
    </row>
    <row r="10" spans="1:5" ht="12.75">
      <c r="A10" s="6">
        <v>2014</v>
      </c>
      <c r="B10" s="14">
        <v>227840654</v>
      </c>
      <c r="C10" s="14">
        <v>27411300</v>
      </c>
      <c r="D10" s="14">
        <v>47537380</v>
      </c>
      <c r="E10" s="16">
        <v>72682</v>
      </c>
    </row>
    <row r="11" spans="1:5" ht="12.75">
      <c r="A11" s="6">
        <v>2015</v>
      </c>
      <c r="B11" s="14">
        <v>247548000</v>
      </c>
      <c r="C11" s="14">
        <v>27177121</v>
      </c>
      <c r="D11" s="14">
        <v>45357300</v>
      </c>
      <c r="E11" s="16">
        <v>76482</v>
      </c>
    </row>
    <row r="12" spans="1:5" ht="12.75">
      <c r="A12" s="6">
        <v>2016</v>
      </c>
      <c r="B12" s="14">
        <v>248000587</v>
      </c>
      <c r="C12" s="14">
        <v>25962127</v>
      </c>
      <c r="D12" s="14">
        <v>47799700</v>
      </c>
      <c r="E12" s="16">
        <v>77522</v>
      </c>
    </row>
    <row r="13" spans="1:5" ht="12.75">
      <c r="A13" s="6">
        <v>2017</v>
      </c>
      <c r="B13" s="14">
        <v>241716263</v>
      </c>
      <c r="C13" s="14">
        <v>26950644</v>
      </c>
      <c r="D13" s="14">
        <v>47418000</v>
      </c>
      <c r="E13" s="16">
        <v>92871</v>
      </c>
    </row>
    <row r="14" spans="1:5" ht="12.75">
      <c r="A14" s="6"/>
      <c r="B14" s="9"/>
      <c r="C14" s="9"/>
      <c r="D14" s="9"/>
      <c r="E14" s="10"/>
    </row>
    <row r="15" spans="1:5" ht="12.75">
      <c r="A15" s="7" t="s">
        <v>1</v>
      </c>
      <c r="B15" s="11">
        <f>((B7/B6)-1)*100</f>
        <v>-4.089475292551614</v>
      </c>
      <c r="C15" s="11">
        <f>((C7/C6)-1)*100</f>
        <v>-4.353315353288679</v>
      </c>
      <c r="D15" s="11">
        <f>((D7/D6)-1)*100</f>
        <v>-7.533382998798888</v>
      </c>
      <c r="E15" s="12">
        <f>((E7/E6)-1)*100</f>
        <v>18.381234300001182</v>
      </c>
    </row>
    <row r="16" spans="1:5" ht="12.75">
      <c r="A16" s="7" t="s">
        <v>2</v>
      </c>
      <c r="B16" s="11">
        <f aca="true" t="shared" si="0" ref="B16:E18">((B8/B7)-1)*100</f>
        <v>-1.5674252636938113</v>
      </c>
      <c r="C16" s="11">
        <f t="shared" si="0"/>
        <v>-7.625977271818063</v>
      </c>
      <c r="D16" s="11">
        <f t="shared" si="0"/>
        <v>-3.606482760230456</v>
      </c>
      <c r="E16" s="12">
        <f t="shared" si="0"/>
        <v>0</v>
      </c>
    </row>
    <row r="17" spans="1:5" ht="12.75">
      <c r="A17" s="7" t="s">
        <v>3</v>
      </c>
      <c r="B17" s="11">
        <f t="shared" si="0"/>
        <v>-0.7117000859525602</v>
      </c>
      <c r="C17" s="11">
        <f t="shared" si="0"/>
        <v>-4.97356903228442</v>
      </c>
      <c r="D17" s="11">
        <f t="shared" si="0"/>
        <v>0.1442809260615796</v>
      </c>
      <c r="E17" s="12">
        <f t="shared" si="0"/>
        <v>-56.24184341346298</v>
      </c>
    </row>
    <row r="18" spans="1:5" ht="12.75">
      <c r="A18" s="6" t="s">
        <v>4</v>
      </c>
      <c r="B18" s="11">
        <f>((B10/B9)-1)*100</f>
        <v>-2.6578122044647823</v>
      </c>
      <c r="C18" s="11">
        <f t="shared" si="0"/>
        <v>44.42367439079784</v>
      </c>
      <c r="D18" s="11">
        <f t="shared" si="0"/>
        <v>-4.211809557584889</v>
      </c>
      <c r="E18" s="12">
        <f t="shared" si="0"/>
        <v>65.47217921865041</v>
      </c>
    </row>
    <row r="19" spans="1:5" ht="12.75">
      <c r="A19" s="21" t="s">
        <v>10</v>
      </c>
      <c r="B19" s="11">
        <f>((B11/B10)-1)*100</f>
        <v>8.649617903572215</v>
      </c>
      <c r="C19" s="11">
        <f aca="true" t="shared" si="1" ref="C19:E20">((C11/C10)-1)*100</f>
        <v>-0.8543155559933346</v>
      </c>
      <c r="D19" s="11">
        <f t="shared" si="1"/>
        <v>-4.58603313855328</v>
      </c>
      <c r="E19" s="12">
        <f t="shared" si="1"/>
        <v>5.228254588481329</v>
      </c>
    </row>
    <row r="20" spans="1:5" ht="12.75">
      <c r="A20" s="22" t="s">
        <v>11</v>
      </c>
      <c r="B20" s="11">
        <f>((B12/B11)-1)*100</f>
        <v>0.18282797679642915</v>
      </c>
      <c r="C20" s="11">
        <f t="shared" si="1"/>
        <v>-4.470650147232302</v>
      </c>
      <c r="D20" s="11">
        <f t="shared" si="1"/>
        <v>5.384800241636967</v>
      </c>
      <c r="E20" s="12">
        <f t="shared" si="1"/>
        <v>1.3597970764362755</v>
      </c>
    </row>
    <row r="21" spans="1:5" ht="12.75">
      <c r="A21" s="22" t="s">
        <v>12</v>
      </c>
      <c r="B21" s="11">
        <f>((B13/B12)-1)*100</f>
        <v>-2.533995615099094</v>
      </c>
      <c r="C21" s="11">
        <f>((C13/C12)-1)*100</f>
        <v>3.8075347216350863</v>
      </c>
      <c r="D21" s="11">
        <f>((D13/D12)-1)*100</f>
        <v>-0.7985405766144926</v>
      </c>
      <c r="E21" s="12">
        <f>((E13/E12)-1)*100</f>
        <v>19.799540775521795</v>
      </c>
    </row>
    <row r="22" spans="1:5" ht="12.75">
      <c r="A22" s="7"/>
      <c r="B22" s="11"/>
      <c r="C22" s="11"/>
      <c r="D22" s="11"/>
      <c r="E22" s="12"/>
    </row>
    <row r="23" spans="1:5" ht="12.75">
      <c r="A23" s="8" t="s">
        <v>14</v>
      </c>
      <c r="B23" s="13">
        <f>AVERAGE(B6:B13)</f>
        <v>240513053.75</v>
      </c>
      <c r="C23" s="13">
        <f>AVERAGE(C6:C13)</f>
        <v>23835295.625</v>
      </c>
      <c r="D23" s="13">
        <f>AVERAGE(D6:D13)</f>
        <v>49288117.5</v>
      </c>
      <c r="E23" s="23">
        <f>AVERAGE(E6:E13)</f>
        <v>81129</v>
      </c>
    </row>
    <row r="26" spans="1:5" ht="12.75">
      <c r="A26" s="17" t="s">
        <v>5</v>
      </c>
      <c r="B26" s="1"/>
      <c r="C26" s="1"/>
      <c r="D26" s="1"/>
      <c r="E26" s="1"/>
    </row>
  </sheetData>
  <sheetProtection/>
  <printOptions/>
  <pageMargins left="0.75" right="0.75" top="1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Antonio</dc:creator>
  <cp:keywords/>
  <dc:description/>
  <cp:lastModifiedBy>Veronica Luna Cornejo</cp:lastModifiedBy>
  <cp:lastPrinted>2017-01-16T08:41:22Z</cp:lastPrinted>
  <dcterms:created xsi:type="dcterms:W3CDTF">1999-04-05T11:05:42Z</dcterms:created>
  <dcterms:modified xsi:type="dcterms:W3CDTF">2019-01-09T12:26:30Z</dcterms:modified>
  <cp:category/>
  <cp:version/>
  <cp:contentType/>
  <cp:contentStatus/>
</cp:coreProperties>
</file>