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31" windowWidth="16521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<sst xmlns="http://schemas.openxmlformats.org/spreadsheetml/2006/main" count="79" uniqueCount="63">
  <si>
    <t>TOTAL</t>
  </si>
  <si>
    <t>Febrero</t>
  </si>
  <si>
    <t>Marzo</t>
  </si>
  <si>
    <t>Abril</t>
  </si>
  <si>
    <t>Mayo</t>
  </si>
  <si>
    <t>Noviembre</t>
  </si>
  <si>
    <t>ESPECTÁCULO</t>
  </si>
  <si>
    <t>Diciembre</t>
  </si>
  <si>
    <t>TOTAL              VISITAS</t>
  </si>
  <si>
    <t>6.3.1.4. ACTIVIDADES PATRIMONIUN HISPALENSE: ANTIQUARIUM DE SEVILLA, CASTILLO SAN JORGE,</t>
  </si>
  <si>
    <t>FUENTE: ICAS. Excmo. Ayuntamiento de Sevilla</t>
  </si>
  <si>
    <t>VISITAS CON PAGO DE ENTRADA (No residentes+extranjeros)</t>
  </si>
  <si>
    <t>VISITANTES CON ENTRADA GRATUITA (Nacidos/residentes Sevilla capital+niños+Alcázar)</t>
  </si>
  <si>
    <t>Enero</t>
  </si>
  <si>
    <t xml:space="preserve">Abril </t>
  </si>
  <si>
    <t>Junio</t>
  </si>
  <si>
    <t>Julio</t>
  </si>
  <si>
    <t>Agosto</t>
  </si>
  <si>
    <t>Septiembre</t>
  </si>
  <si>
    <t>Octubre</t>
  </si>
  <si>
    <t xml:space="preserve">CENTRO CERÁMICO TRIANA. </t>
  </si>
  <si>
    <t xml:space="preserve">CASTILLO DE SAN JORGE. </t>
  </si>
  <si>
    <t xml:space="preserve">CENTRO CERÁMICA TRIANA. </t>
  </si>
  <si>
    <t xml:space="preserve">ANTIQVARIVM.  </t>
  </si>
  <si>
    <t>Exposición IV Congreso nacional de bandas de música procesional</t>
  </si>
  <si>
    <t>Concierto de la banda sinfónica municipal de Sevilla</t>
  </si>
  <si>
    <t>Teatro sobre Poncio Pilato. Ede Teatro. Conjunto arqueológico.</t>
  </si>
  <si>
    <t>Febrero-Marzo</t>
  </si>
  <si>
    <t>Jornadas de promoción turística.</t>
  </si>
  <si>
    <t>Proyecto Hotel Innovación. Consorcio deTurismo</t>
  </si>
  <si>
    <t xml:space="preserve">Exposición Pieza Única. Del oficio…al arte. </t>
  </si>
  <si>
    <t>Día internacional de los archivos</t>
  </si>
  <si>
    <t>Curso legal para guionistas</t>
  </si>
  <si>
    <t>Exposición "Memorias contra el olvido". El Golpe/ADN de la memoria</t>
  </si>
  <si>
    <t>LV congreso de la sociedad española de cerámica y vidrio. Visita.</t>
  </si>
  <si>
    <t xml:space="preserve">Celebración del Día Internacional de laSalud mental. </t>
  </si>
  <si>
    <t>Presentación de la Semana de movilidad del Ayuntamiento de Sevilla</t>
  </si>
  <si>
    <t xml:space="preserve">Terra Traditions. </t>
  </si>
  <si>
    <t>II Congreso internacional de autoedición</t>
  </si>
  <si>
    <t>V Noche en blanco de Sevilla. Puertas abiertas</t>
  </si>
  <si>
    <t>Exposición de belén monumental. LIV Congreso nacional de belenistas</t>
  </si>
  <si>
    <t>Encuentro Edita nómada Sevilla.</t>
  </si>
  <si>
    <t xml:space="preserve">Curso. Sociedad General de Autores. </t>
  </si>
  <si>
    <t>Mes de Danza. Coreografías de María Ibarretxe</t>
  </si>
  <si>
    <t>Campaña escolar La Sevilla Romana</t>
  </si>
  <si>
    <t>Exposición LaGuerra en cartelera. España 1936-2016. Festival de cine Europeo</t>
  </si>
  <si>
    <t>Claursura de Mes de danza. Festival Internacional de Danza Contemporánea</t>
  </si>
  <si>
    <t>Festival de animación deSevilla "Animalada"</t>
  </si>
  <si>
    <t>Campaña escolar La Sevilla Romana. Educación del Ayuntamiento de Sevilla.</t>
  </si>
  <si>
    <t>Jornadas Genera Games. Presentación de videojuegos</t>
  </si>
  <si>
    <t xml:space="preserve">Concierto de Navidad. Banda de música CAR Tablada. Fiestas Mayores Ayto. </t>
  </si>
  <si>
    <r>
      <t>Enero</t>
    </r>
    <r>
      <rPr>
        <b/>
        <sz val="10"/>
        <color indexed="8"/>
        <rFont val="Arial"/>
        <family val="2"/>
      </rPr>
      <t xml:space="preserve"> </t>
    </r>
  </si>
  <si>
    <t xml:space="preserve">Junio </t>
  </si>
  <si>
    <t xml:space="preserve">Julio </t>
  </si>
  <si>
    <t xml:space="preserve">Agosto </t>
  </si>
  <si>
    <t xml:space="preserve">Septiembre </t>
  </si>
  <si>
    <t xml:space="preserve">Octubre </t>
  </si>
  <si>
    <t xml:space="preserve">Jornadas Des-montando Gavidia. Arquitectura Social. </t>
  </si>
  <si>
    <t>NIÑOS</t>
  </si>
  <si>
    <t>EXTRANJEROS</t>
  </si>
  <si>
    <t>TOTAL VISITAS</t>
  </si>
  <si>
    <t>RESIDENTES ADULTOS SEVILLA CAPITAL</t>
  </si>
  <si>
    <t>NO RESIDENTES ADULTOS DEL RESTO TERRITORIO ESPAÑOL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</si>
</sst>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3" fontId="42" fillId="0" borderId="13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Alignment="1">
      <alignment/>
    </xf>
    <xf numFmtId="0" fontId="44" fillId="0" borderId="0" xfId="0" applyFont="1" applyAlignment="1">
      <alignment/>
    </xf>
    <xf numFmtId="0" fontId="42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3" fontId="41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5" xfId="0" applyFont="1" applyBorder="1" applyAlignment="1">
      <alignment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center"/>
    </xf>
    <xf numFmtId="3" fontId="42" fillId="0" borderId="19" xfId="0" applyNumberFormat="1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10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E27" sqref="E27"/>
    </sheetView>
  </sheetViews>
  <sheetFormatPr defaultColWidth="11.421875" defaultRowHeight="15"/>
  <cols>
    <col min="1" max="1" width="17.7109375" style="2" customWidth="1"/>
    <col min="2" max="2" width="26.140625" style="2" customWidth="1"/>
    <col min="3" max="3" width="23.421875" style="2" customWidth="1"/>
    <col min="4" max="4" width="17.7109375" style="2" customWidth="1"/>
    <col min="5" max="5" width="18.28125" style="2" customWidth="1"/>
    <col min="6" max="6" width="20.57421875" style="5" customWidth="1"/>
    <col min="7" max="16384" width="11.421875" style="2" customWidth="1"/>
  </cols>
  <sheetData>
    <row r="1" ht="15">
      <c r="A1" s="21" t="s">
        <v>9</v>
      </c>
    </row>
    <row r="2" ht="15">
      <c r="A2" s="21" t="s">
        <v>20</v>
      </c>
    </row>
    <row r="6" spans="1:3" ht="12.75">
      <c r="A6" s="1" t="s">
        <v>23</v>
      </c>
      <c r="B6" s="1"/>
      <c r="C6" s="1"/>
    </row>
    <row r="7" spans="1:5" ht="12.75">
      <c r="A7" s="3"/>
      <c r="B7" s="3"/>
      <c r="C7" s="3"/>
      <c r="D7" s="44"/>
      <c r="E7" s="44"/>
    </row>
    <row r="8" spans="1:6" s="9" customFormat="1" ht="54.75" customHeight="1">
      <c r="A8" s="37">
        <v>2016</v>
      </c>
      <c r="B8" s="51" t="s">
        <v>6</v>
      </c>
      <c r="C8" s="48"/>
      <c r="D8" s="39"/>
      <c r="E8" s="39"/>
      <c r="F8" s="39"/>
    </row>
    <row r="9" spans="1:6" ht="24" customHeight="1">
      <c r="A9" s="46" t="s">
        <v>13</v>
      </c>
      <c r="B9" s="49" t="s">
        <v>24</v>
      </c>
      <c r="C9" s="50"/>
      <c r="D9" s="14"/>
      <c r="E9" s="13"/>
      <c r="F9" s="40"/>
    </row>
    <row r="10" spans="1:6" ht="24" customHeight="1">
      <c r="A10" s="46"/>
      <c r="B10" s="50" t="s">
        <v>25</v>
      </c>
      <c r="C10" s="50"/>
      <c r="D10" s="14"/>
      <c r="E10" s="15"/>
      <c r="F10" s="40"/>
    </row>
    <row r="11" spans="1:6" ht="24" customHeight="1">
      <c r="A11" s="34" t="s">
        <v>27</v>
      </c>
      <c r="B11" s="50" t="s">
        <v>26</v>
      </c>
      <c r="C11" s="50"/>
      <c r="D11" s="14"/>
      <c r="E11" s="14"/>
      <c r="F11" s="40"/>
    </row>
    <row r="12" spans="1:6" ht="24" customHeight="1">
      <c r="A12" s="46" t="s">
        <v>3</v>
      </c>
      <c r="B12" s="50" t="s">
        <v>57</v>
      </c>
      <c r="C12" s="50"/>
      <c r="D12" s="14"/>
      <c r="E12" s="14"/>
      <c r="F12" s="40"/>
    </row>
    <row r="13" spans="1:6" ht="24" customHeight="1">
      <c r="A13" s="46"/>
      <c r="B13" s="50" t="s">
        <v>28</v>
      </c>
      <c r="C13" s="50"/>
      <c r="D13" s="14"/>
      <c r="E13" s="16"/>
      <c r="F13" s="40"/>
    </row>
    <row r="14" spans="1:6" ht="24" customHeight="1">
      <c r="A14" s="46" t="s">
        <v>4</v>
      </c>
      <c r="B14" s="50" t="s">
        <v>29</v>
      </c>
      <c r="C14" s="50"/>
      <c r="D14" s="14"/>
      <c r="E14" s="17"/>
      <c r="F14" s="40"/>
    </row>
    <row r="15" spans="1:6" ht="24" customHeight="1">
      <c r="A15" s="46"/>
      <c r="B15" s="50" t="s">
        <v>30</v>
      </c>
      <c r="C15" s="50"/>
      <c r="D15" s="14"/>
      <c r="E15" s="17"/>
      <c r="F15" s="40"/>
    </row>
    <row r="16" spans="1:6" ht="24" customHeight="1">
      <c r="A16" s="46" t="s">
        <v>15</v>
      </c>
      <c r="B16" s="50" t="s">
        <v>30</v>
      </c>
      <c r="C16" s="50"/>
      <c r="D16" s="14"/>
      <c r="E16" s="14"/>
      <c r="F16" s="40"/>
    </row>
    <row r="17" spans="1:6" ht="24" customHeight="1">
      <c r="A17" s="46"/>
      <c r="B17" s="50" t="s">
        <v>31</v>
      </c>
      <c r="C17" s="50"/>
      <c r="D17" s="14"/>
      <c r="E17" s="15"/>
      <c r="F17" s="40"/>
    </row>
    <row r="18" spans="1:9" ht="24" customHeight="1">
      <c r="A18" s="46"/>
      <c r="B18" s="50" t="s">
        <v>32</v>
      </c>
      <c r="C18" s="50"/>
      <c r="D18" s="14"/>
      <c r="E18" s="14"/>
      <c r="F18" s="40"/>
      <c r="G18" s="20"/>
      <c r="H18" s="20"/>
      <c r="I18" s="20"/>
    </row>
    <row r="19" spans="1:6" ht="24" customHeight="1">
      <c r="A19" s="46"/>
      <c r="B19" s="50" t="s">
        <v>25</v>
      </c>
      <c r="C19" s="50"/>
      <c r="D19" s="14"/>
      <c r="E19" s="15"/>
      <c r="F19" s="40"/>
    </row>
    <row r="20" spans="1:6" ht="24" customHeight="1">
      <c r="A20" s="46" t="s">
        <v>18</v>
      </c>
      <c r="B20" s="50" t="s">
        <v>33</v>
      </c>
      <c r="C20" s="50"/>
      <c r="D20" s="14"/>
      <c r="E20" s="15"/>
      <c r="F20" s="40"/>
    </row>
    <row r="21" spans="1:6" ht="24" customHeight="1">
      <c r="A21" s="46"/>
      <c r="B21" s="50" t="s">
        <v>34</v>
      </c>
      <c r="C21" s="50"/>
      <c r="D21" s="14"/>
      <c r="E21" s="15"/>
      <c r="F21" s="40"/>
    </row>
    <row r="22" spans="1:6" ht="24" customHeight="1">
      <c r="A22" s="46"/>
      <c r="B22" s="50" t="s">
        <v>35</v>
      </c>
      <c r="C22" s="50"/>
      <c r="D22" s="14"/>
      <c r="E22" s="15"/>
      <c r="F22" s="40"/>
    </row>
    <row r="23" spans="1:6" ht="24" customHeight="1">
      <c r="A23" s="46"/>
      <c r="B23" s="50" t="s">
        <v>36</v>
      </c>
      <c r="C23" s="50"/>
      <c r="D23" s="14"/>
      <c r="E23" s="15"/>
      <c r="F23" s="40"/>
    </row>
    <row r="24" spans="1:6" ht="24" customHeight="1">
      <c r="A24" s="46"/>
      <c r="B24" s="50" t="s">
        <v>38</v>
      </c>
      <c r="C24" s="50"/>
      <c r="D24" s="14"/>
      <c r="E24" s="15"/>
      <c r="F24" s="40"/>
    </row>
    <row r="25" spans="1:6" s="26" customFormat="1" ht="24" customHeight="1">
      <c r="A25" s="46"/>
      <c r="B25" s="50" t="s">
        <v>37</v>
      </c>
      <c r="C25" s="50"/>
      <c r="D25" s="24"/>
      <c r="E25" s="25"/>
      <c r="F25" s="41"/>
    </row>
    <row r="26" spans="1:6" s="26" customFormat="1" ht="24" customHeight="1">
      <c r="A26" s="46" t="s">
        <v>19</v>
      </c>
      <c r="B26" s="50" t="s">
        <v>39</v>
      </c>
      <c r="C26" s="50"/>
      <c r="D26" s="24"/>
      <c r="E26" s="25"/>
      <c r="F26" s="41"/>
    </row>
    <row r="27" spans="1:6" s="26" customFormat="1" ht="24" customHeight="1">
      <c r="A27" s="46"/>
      <c r="B27" s="50" t="s">
        <v>40</v>
      </c>
      <c r="C27" s="50"/>
      <c r="D27" s="24"/>
      <c r="E27" s="25"/>
      <c r="F27" s="41"/>
    </row>
    <row r="28" spans="1:6" s="26" customFormat="1" ht="24" customHeight="1">
      <c r="A28" s="46"/>
      <c r="B28" s="50" t="s">
        <v>41</v>
      </c>
      <c r="C28" s="50"/>
      <c r="D28" s="24"/>
      <c r="E28" s="25"/>
      <c r="F28" s="41"/>
    </row>
    <row r="29" spans="1:6" s="26" customFormat="1" ht="24" customHeight="1">
      <c r="A29" s="46"/>
      <c r="B29" s="50" t="s">
        <v>42</v>
      </c>
      <c r="C29" s="50"/>
      <c r="D29" s="24"/>
      <c r="E29" s="25"/>
      <c r="F29" s="41"/>
    </row>
    <row r="30" spans="1:6" s="26" customFormat="1" ht="24" customHeight="1">
      <c r="A30" s="46"/>
      <c r="B30" s="50" t="s">
        <v>43</v>
      </c>
      <c r="C30" s="50"/>
      <c r="D30" s="24"/>
      <c r="E30" s="25"/>
      <c r="F30" s="41"/>
    </row>
    <row r="31" spans="1:6" s="26" customFormat="1" ht="24" customHeight="1">
      <c r="A31" s="46" t="s">
        <v>5</v>
      </c>
      <c r="B31" s="50" t="s">
        <v>44</v>
      </c>
      <c r="C31" s="50"/>
      <c r="D31" s="24"/>
      <c r="E31" s="25"/>
      <c r="F31" s="41"/>
    </row>
    <row r="32" spans="1:6" s="26" customFormat="1" ht="24" customHeight="1">
      <c r="A32" s="46"/>
      <c r="B32" s="50" t="s">
        <v>45</v>
      </c>
      <c r="C32" s="50"/>
      <c r="D32" s="24"/>
      <c r="E32" s="25"/>
      <c r="F32" s="41"/>
    </row>
    <row r="33" spans="1:6" s="26" customFormat="1" ht="24" customHeight="1">
      <c r="A33" s="46"/>
      <c r="B33" s="50" t="s">
        <v>46</v>
      </c>
      <c r="C33" s="50"/>
      <c r="D33" s="24"/>
      <c r="E33" s="25"/>
      <c r="F33" s="41"/>
    </row>
    <row r="34" spans="1:6" s="26" customFormat="1" ht="24" customHeight="1">
      <c r="A34" s="46"/>
      <c r="B34" s="50" t="s">
        <v>47</v>
      </c>
      <c r="C34" s="50"/>
      <c r="D34" s="24"/>
      <c r="E34" s="25"/>
      <c r="F34" s="41"/>
    </row>
    <row r="35" spans="1:6" s="26" customFormat="1" ht="24" customHeight="1">
      <c r="A35" s="46" t="s">
        <v>7</v>
      </c>
      <c r="B35" s="50" t="s">
        <v>48</v>
      </c>
      <c r="C35" s="50"/>
      <c r="D35" s="24"/>
      <c r="E35" s="25"/>
      <c r="F35" s="41"/>
    </row>
    <row r="36" spans="1:6" s="26" customFormat="1" ht="24" customHeight="1">
      <c r="A36" s="46"/>
      <c r="B36" s="50" t="s">
        <v>49</v>
      </c>
      <c r="C36" s="50"/>
      <c r="D36" s="24"/>
      <c r="E36" s="25"/>
      <c r="F36" s="41"/>
    </row>
    <row r="37" spans="1:6" s="26" customFormat="1" ht="24" customHeight="1">
      <c r="A37" s="47"/>
      <c r="B37" s="52" t="s">
        <v>50</v>
      </c>
      <c r="C37" s="53"/>
      <c r="D37" s="24"/>
      <c r="E37" s="25"/>
      <c r="F37" s="41"/>
    </row>
    <row r="38" spans="1:6" ht="21" customHeight="1">
      <c r="A38" s="42"/>
      <c r="B38" s="43"/>
      <c r="C38" s="40"/>
      <c r="D38" s="40"/>
      <c r="E38" s="40"/>
      <c r="F38" s="40"/>
    </row>
    <row r="41" ht="12.75">
      <c r="A41" s="18" t="s">
        <v>21</v>
      </c>
    </row>
    <row r="42" spans="3:4" ht="12">
      <c r="C42" s="44"/>
      <c r="D42" s="44"/>
    </row>
    <row r="43" spans="1:6" ht="39">
      <c r="A43" s="7">
        <v>2016</v>
      </c>
      <c r="B43" s="30" t="s">
        <v>61</v>
      </c>
      <c r="C43" s="31" t="s">
        <v>62</v>
      </c>
      <c r="D43" s="28" t="s">
        <v>58</v>
      </c>
      <c r="E43" s="28" t="s">
        <v>59</v>
      </c>
      <c r="F43" s="29" t="s">
        <v>60</v>
      </c>
    </row>
    <row r="44" spans="1:6" ht="12.75">
      <c r="A44" s="4" t="s">
        <v>51</v>
      </c>
      <c r="B44" s="32">
        <v>384</v>
      </c>
      <c r="C44" s="33">
        <v>586</v>
      </c>
      <c r="D44" s="33">
        <v>105</v>
      </c>
      <c r="E44" s="33">
        <v>633</v>
      </c>
      <c r="F44" s="35">
        <f>SUM(B44:E44)</f>
        <v>1708</v>
      </c>
    </row>
    <row r="45" spans="1:6" ht="12.75">
      <c r="A45" s="4" t="s">
        <v>1</v>
      </c>
      <c r="B45" s="33">
        <v>639</v>
      </c>
      <c r="C45" s="33">
        <v>740</v>
      </c>
      <c r="D45" s="33">
        <v>196</v>
      </c>
      <c r="E45" s="33">
        <v>1307</v>
      </c>
      <c r="F45" s="35">
        <f aca="true" t="shared" si="0" ref="F45:F56">SUM(B45:E45)</f>
        <v>2882</v>
      </c>
    </row>
    <row r="46" spans="1:6" ht="12.75">
      <c r="A46" s="4" t="s">
        <v>2</v>
      </c>
      <c r="B46" s="33">
        <v>642</v>
      </c>
      <c r="C46" s="33">
        <v>856</v>
      </c>
      <c r="D46" s="33">
        <v>214</v>
      </c>
      <c r="E46" s="33">
        <v>1111</v>
      </c>
      <c r="F46" s="35">
        <f t="shared" si="0"/>
        <v>2823</v>
      </c>
    </row>
    <row r="47" spans="1:6" ht="12.75">
      <c r="A47" s="4" t="s">
        <v>3</v>
      </c>
      <c r="B47" s="33">
        <v>427</v>
      </c>
      <c r="C47" s="33">
        <v>756</v>
      </c>
      <c r="D47" s="33">
        <v>171</v>
      </c>
      <c r="E47" s="33">
        <v>1185</v>
      </c>
      <c r="F47" s="35">
        <f t="shared" si="0"/>
        <v>2539</v>
      </c>
    </row>
    <row r="48" spans="1:6" ht="12.75">
      <c r="A48" s="4" t="s">
        <v>4</v>
      </c>
      <c r="B48" s="33">
        <v>421</v>
      </c>
      <c r="C48" s="33">
        <v>808</v>
      </c>
      <c r="D48" s="33">
        <v>168</v>
      </c>
      <c r="E48" s="33">
        <v>3448</v>
      </c>
      <c r="F48" s="35">
        <f t="shared" si="0"/>
        <v>4845</v>
      </c>
    </row>
    <row r="49" spans="1:6" ht="12.75">
      <c r="A49" s="4" t="s">
        <v>52</v>
      </c>
      <c r="B49" s="33">
        <v>376</v>
      </c>
      <c r="C49" s="33">
        <v>415</v>
      </c>
      <c r="D49" s="33">
        <v>202</v>
      </c>
      <c r="E49" s="33">
        <v>1176</v>
      </c>
      <c r="F49" s="35">
        <f t="shared" si="0"/>
        <v>2169</v>
      </c>
    </row>
    <row r="50" spans="1:6" ht="12.75">
      <c r="A50" s="4" t="s">
        <v>53</v>
      </c>
      <c r="B50" s="33">
        <v>415</v>
      </c>
      <c r="C50" s="33">
        <v>424</v>
      </c>
      <c r="D50" s="33">
        <v>217</v>
      </c>
      <c r="E50" s="33">
        <v>1019</v>
      </c>
      <c r="F50" s="35">
        <f t="shared" si="0"/>
        <v>2075</v>
      </c>
    </row>
    <row r="51" spans="1:6" ht="12.75">
      <c r="A51" s="4" t="s">
        <v>54</v>
      </c>
      <c r="B51" s="32">
        <v>838</v>
      </c>
      <c r="C51" s="33">
        <v>1012</v>
      </c>
      <c r="D51" s="33">
        <v>284</v>
      </c>
      <c r="E51" s="33">
        <v>4201</v>
      </c>
      <c r="F51" s="35">
        <f t="shared" si="0"/>
        <v>6335</v>
      </c>
    </row>
    <row r="52" spans="1:6" ht="12.75">
      <c r="A52" s="4" t="s">
        <v>55</v>
      </c>
      <c r="B52" s="33">
        <v>321</v>
      </c>
      <c r="C52" s="33">
        <v>641</v>
      </c>
      <c r="D52" s="33">
        <v>163</v>
      </c>
      <c r="E52" s="33">
        <v>1209</v>
      </c>
      <c r="F52" s="35">
        <f t="shared" si="0"/>
        <v>2334</v>
      </c>
    </row>
    <row r="53" spans="1:6" ht="12.75">
      <c r="A53" s="4" t="s">
        <v>56</v>
      </c>
      <c r="B53" s="33">
        <v>465</v>
      </c>
      <c r="C53" s="33">
        <v>1222</v>
      </c>
      <c r="D53" s="33">
        <v>246</v>
      </c>
      <c r="E53" s="33">
        <v>1081</v>
      </c>
      <c r="F53" s="35">
        <f t="shared" si="0"/>
        <v>3014</v>
      </c>
    </row>
    <row r="54" spans="1:6" ht="12.75">
      <c r="A54" s="4" t="s">
        <v>5</v>
      </c>
      <c r="B54" s="33">
        <v>837</v>
      </c>
      <c r="C54" s="33">
        <v>1203</v>
      </c>
      <c r="D54" s="33">
        <v>82</v>
      </c>
      <c r="E54" s="33">
        <v>929</v>
      </c>
      <c r="F54" s="35">
        <f t="shared" si="0"/>
        <v>3051</v>
      </c>
    </row>
    <row r="55" spans="1:6" ht="12.75">
      <c r="A55" s="27" t="s">
        <v>7</v>
      </c>
      <c r="B55" s="33">
        <v>630</v>
      </c>
      <c r="C55" s="33">
        <v>1142</v>
      </c>
      <c r="D55" s="33">
        <v>218</v>
      </c>
      <c r="E55" s="33">
        <v>683</v>
      </c>
      <c r="F55" s="35">
        <f t="shared" si="0"/>
        <v>2673</v>
      </c>
    </row>
    <row r="56" spans="1:6" s="38" customFormat="1" ht="12.75">
      <c r="A56" s="12" t="s">
        <v>0</v>
      </c>
      <c r="B56" s="36">
        <f>SUM(B44:B55)</f>
        <v>6395</v>
      </c>
      <c r="C56" s="36">
        <f>SUM(C44:C55)</f>
        <v>9805</v>
      </c>
      <c r="D56" s="37">
        <f>SUM(B56:C56)</f>
        <v>16200</v>
      </c>
      <c r="E56" s="36">
        <f>SUM(E44:E55)</f>
        <v>17982</v>
      </c>
      <c r="F56" s="35">
        <f t="shared" si="0"/>
        <v>50382</v>
      </c>
    </row>
    <row r="59" ht="12.75">
      <c r="A59" s="18" t="s">
        <v>22</v>
      </c>
    </row>
    <row r="61" spans="2:3" ht="12">
      <c r="B61" s="45"/>
      <c r="C61" s="45"/>
    </row>
    <row r="62" spans="1:4" ht="74.25" customHeight="1">
      <c r="A62" s="7">
        <v>2016</v>
      </c>
      <c r="B62" s="8" t="s">
        <v>12</v>
      </c>
      <c r="C62" s="8" t="s">
        <v>11</v>
      </c>
      <c r="D62" s="6" t="s">
        <v>8</v>
      </c>
    </row>
    <row r="63" spans="1:4" ht="14.25" customHeight="1">
      <c r="A63" s="23" t="s">
        <v>13</v>
      </c>
      <c r="B63" s="13">
        <v>599</v>
      </c>
      <c r="C63" s="13">
        <v>534</v>
      </c>
      <c r="D63" s="22">
        <f>B63+C63</f>
        <v>1133</v>
      </c>
    </row>
    <row r="64" spans="1:4" ht="15" customHeight="1">
      <c r="A64" s="4" t="s">
        <v>1</v>
      </c>
      <c r="B64" s="14">
        <v>809</v>
      </c>
      <c r="C64" s="14">
        <v>648</v>
      </c>
      <c r="D64" s="22">
        <f aca="true" t="shared" si="1" ref="D64:D74">B64+C64</f>
        <v>1457</v>
      </c>
    </row>
    <row r="65" spans="1:4" ht="15" customHeight="1">
      <c r="A65" s="4" t="s">
        <v>2</v>
      </c>
      <c r="B65" s="14">
        <v>937</v>
      </c>
      <c r="C65" s="14">
        <v>777</v>
      </c>
      <c r="D65" s="22">
        <f t="shared" si="1"/>
        <v>1714</v>
      </c>
    </row>
    <row r="66" spans="1:4" ht="15" customHeight="1">
      <c r="A66" s="4" t="s">
        <v>14</v>
      </c>
      <c r="B66" s="14">
        <v>735</v>
      </c>
      <c r="C66" s="16">
        <v>1114</v>
      </c>
      <c r="D66" s="22">
        <f t="shared" si="1"/>
        <v>1849</v>
      </c>
    </row>
    <row r="67" spans="1:4" ht="15" customHeight="1">
      <c r="A67" s="4" t="s">
        <v>4</v>
      </c>
      <c r="B67" s="14">
        <v>905</v>
      </c>
      <c r="C67" s="17">
        <v>1175</v>
      </c>
      <c r="D67" s="22">
        <f t="shared" si="1"/>
        <v>2080</v>
      </c>
    </row>
    <row r="68" spans="1:4" ht="15" customHeight="1">
      <c r="A68" s="23" t="s">
        <v>15</v>
      </c>
      <c r="B68" s="14">
        <v>563</v>
      </c>
      <c r="C68" s="17">
        <v>722</v>
      </c>
      <c r="D68" s="22">
        <f t="shared" si="1"/>
        <v>1285</v>
      </c>
    </row>
    <row r="69" spans="1:4" ht="15" customHeight="1">
      <c r="A69" s="4" t="s">
        <v>16</v>
      </c>
      <c r="B69" s="14">
        <v>475</v>
      </c>
      <c r="C69" s="14">
        <v>494</v>
      </c>
      <c r="D69" s="22">
        <f t="shared" si="1"/>
        <v>969</v>
      </c>
    </row>
    <row r="70" spans="1:4" ht="15" customHeight="1">
      <c r="A70" s="4" t="s">
        <v>17</v>
      </c>
      <c r="B70" s="14">
        <v>442</v>
      </c>
      <c r="C70" s="14">
        <v>552</v>
      </c>
      <c r="D70" s="22">
        <f t="shared" si="1"/>
        <v>994</v>
      </c>
    </row>
    <row r="71" spans="1:4" ht="15" customHeight="1">
      <c r="A71" s="4" t="s">
        <v>18</v>
      </c>
      <c r="B71" s="14">
        <v>517</v>
      </c>
      <c r="C71" s="14">
        <v>902</v>
      </c>
      <c r="D71" s="22">
        <f t="shared" si="1"/>
        <v>1419</v>
      </c>
    </row>
    <row r="72" spans="1:4" ht="15" customHeight="1">
      <c r="A72" s="4" t="s">
        <v>19</v>
      </c>
      <c r="B72" s="14">
        <v>787</v>
      </c>
      <c r="C72" s="14">
        <v>1309</v>
      </c>
      <c r="D72" s="22">
        <f t="shared" si="1"/>
        <v>2096</v>
      </c>
    </row>
    <row r="73" spans="1:4" ht="15" customHeight="1">
      <c r="A73" s="4" t="s">
        <v>5</v>
      </c>
      <c r="B73" s="14">
        <v>687</v>
      </c>
      <c r="C73" s="14">
        <v>1258</v>
      </c>
      <c r="D73" s="22">
        <f t="shared" si="1"/>
        <v>1945</v>
      </c>
    </row>
    <row r="74" spans="1:4" ht="15" customHeight="1">
      <c r="A74" s="4" t="s">
        <v>7</v>
      </c>
      <c r="B74" s="14">
        <v>499</v>
      </c>
      <c r="C74" s="14">
        <v>1027</v>
      </c>
      <c r="D74" s="22">
        <f t="shared" si="1"/>
        <v>1526</v>
      </c>
    </row>
    <row r="75" spans="1:4" ht="15" customHeight="1">
      <c r="A75" s="12" t="s">
        <v>0</v>
      </c>
      <c r="B75" s="10">
        <f>SUM(B63:B74)</f>
        <v>7955</v>
      </c>
      <c r="C75" s="10">
        <f>SUM(C63:C74)</f>
        <v>10512</v>
      </c>
      <c r="D75" s="11">
        <f>SUM(D63:D74)</f>
        <v>18467</v>
      </c>
    </row>
    <row r="79" ht="12">
      <c r="A79" s="19" t="s">
        <v>10</v>
      </c>
    </row>
  </sheetData>
  <sheetProtection/>
  <mergeCells count="41">
    <mergeCell ref="B35:C35"/>
    <mergeCell ref="B36:C36"/>
    <mergeCell ref="B37:C37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A35:A37"/>
    <mergeCell ref="B9:C9"/>
    <mergeCell ref="B10:C10"/>
    <mergeCell ref="B11:C11"/>
    <mergeCell ref="B12:C12"/>
    <mergeCell ref="B8:C8"/>
    <mergeCell ref="B13:C13"/>
    <mergeCell ref="B14:C14"/>
    <mergeCell ref="B15:C15"/>
    <mergeCell ref="B16:C16"/>
    <mergeCell ref="D7:E7"/>
    <mergeCell ref="C42:D42"/>
    <mergeCell ref="B61:C61"/>
    <mergeCell ref="A9:A10"/>
    <mergeCell ref="A12:A13"/>
    <mergeCell ref="A14:A15"/>
    <mergeCell ref="A16:A19"/>
    <mergeCell ref="A20:A25"/>
    <mergeCell ref="A26:A30"/>
    <mergeCell ref="A31:A3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2015-09-15T11:20:33Z</cp:lastPrinted>
  <dcterms:created xsi:type="dcterms:W3CDTF">2015-07-17T10:05:25Z</dcterms:created>
  <dcterms:modified xsi:type="dcterms:W3CDTF">2017-12-19T12:32:59Z</dcterms:modified>
  <cp:category/>
  <cp:version/>
  <cp:contentType/>
  <cp:contentStatus/>
</cp:coreProperties>
</file>