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521" windowHeight="9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<sst xmlns="http://schemas.openxmlformats.org/spreadsheetml/2006/main" count="242" uniqueCount="168">
  <si>
    <t>Nº de alumnos matriculados</t>
  </si>
  <si>
    <t>Denominación del Máster</t>
  </si>
  <si>
    <t>Centro</t>
  </si>
  <si>
    <t>Hombre</t>
  </si>
  <si>
    <t>Mujer</t>
  </si>
  <si>
    <t>Total</t>
  </si>
  <si>
    <t>MIGRACIONES INTERNACIONALES, SALUD Y BIENESTAR: MOD Y EST. I.</t>
  </si>
  <si>
    <t>F. Psicología</t>
  </si>
  <si>
    <t>NUEVAS TENDENCIAS ASISTENCIALES EN CIENCIAS DE LA SALUD</t>
  </si>
  <si>
    <t>F. Enfermería, Fisioterapia y Pod.</t>
  </si>
  <si>
    <t>PSICOLOGÍA DE LAS ORGANIZACIONES Y DEL TRABAJO</t>
  </si>
  <si>
    <t>F. Farmacia</t>
  </si>
  <si>
    <t>CIENCIAS ODONTOLÓGICAS</t>
  </si>
  <si>
    <t>F. Odontología</t>
  </si>
  <si>
    <t>ESTUDIOS AVANZADOS EN CEREBRO Y CONDUCTA</t>
  </si>
  <si>
    <t>FISIOLOGÍA Y NEUROCIENCIA</t>
  </si>
  <si>
    <t>Escuela Internacional de Posgrado</t>
  </si>
  <si>
    <t>GENÉTICA MOLECULAR Y BIOTECNOLOGÍA</t>
  </si>
  <si>
    <t>INVESTIGACIÓN BIOMÉDICA</t>
  </si>
  <si>
    <t>PSICOLOGÍA DE LA INTERVENCIÓN SOCIAL Y COMUNITARIA</t>
  </si>
  <si>
    <t>PSICOLOGÍA DE LA SALUD</t>
  </si>
  <si>
    <t>INVESTIGACIÓN MÉDICA: CLÍNICA Y EXPERIMENTAL</t>
  </si>
  <si>
    <t>F. Medicina</t>
  </si>
  <si>
    <t>PSICOLOGIA GENERAL SANITARIA</t>
  </si>
  <si>
    <t>ESPECIALIZACION PROFESIONAL EN FARMACIA</t>
  </si>
  <si>
    <t>Total Alumnos Ciencias de la Salud</t>
  </si>
  <si>
    <t>BIOLOGIA AVANZADA: INVESTIGACION Y APLICACIÓN</t>
  </si>
  <si>
    <t>F. Biología</t>
  </si>
  <si>
    <t>CIENCIA Y TECNOLOGÍA DE NUEVOS MATERIALES</t>
  </si>
  <si>
    <t>ESTUDIOS AVANZADOS EN QUIMICA</t>
  </si>
  <si>
    <t>F. Quimica</t>
  </si>
  <si>
    <t>FÍSICA NUCLEAR</t>
  </si>
  <si>
    <t>F. Física</t>
  </si>
  <si>
    <t>MATEMÁTICA  AVANZADA</t>
  </si>
  <si>
    <t>F. Matemáticas</t>
  </si>
  <si>
    <t>MICROELECTRÓNICA: DISEÑO Y APLICACIONES DE SISTEMAS MICRO/NANOMÉTRICOS</t>
  </si>
  <si>
    <t>Total Alumnos Ciencias</t>
  </si>
  <si>
    <t>ANTROPOLOGÍA: GESTIÓN DE LA DIVERSIDAD CULTURAL, EL PATRIMONIO Y EL DESARROLLO</t>
  </si>
  <si>
    <t>F. Geografía e Historia</t>
  </si>
  <si>
    <t>CIENCIAS DEL TRABAJO</t>
  </si>
  <si>
    <t>F. Ciencias del Trabajo</t>
  </si>
  <si>
    <t>COMUNICACIÓN INSTITUCIONAL Y POLÍTICA</t>
  </si>
  <si>
    <t>F. Comunicación</t>
  </si>
  <si>
    <t>COMUNICACIÓN Y CULTURA</t>
  </si>
  <si>
    <t>CONSULTORÍA LABORAL</t>
  </si>
  <si>
    <t>DERECHO CONSTITUCIONAL</t>
  </si>
  <si>
    <t>F. Derecho</t>
  </si>
  <si>
    <t>DIRECCIÓN Y PLANIFICACIÓN DEL TURISMO</t>
  </si>
  <si>
    <t>F. Turismo y Finanzas</t>
  </si>
  <si>
    <t>ESTUDIOS AVANZADOS EN DIRECCIÓN DE EMPRESAS</t>
  </si>
  <si>
    <t>F. Ciencias Econ. y Empresariales</t>
  </si>
  <si>
    <t>ESTUDIOS DE GÉNERO Y DESARROLLO PROFESIONAL</t>
  </si>
  <si>
    <t>ESTUDIOS EUROPEOS</t>
  </si>
  <si>
    <t>FORMACIÓN Y ORIENTACIÓN PROFESIONAL</t>
  </si>
  <si>
    <t>F. Ciencias Educación</t>
  </si>
  <si>
    <t>GESTIÓN ESTRATÉGICA Y NEGOCIOS INTERNACIONALES</t>
  </si>
  <si>
    <t>GESTIÓN Y DESARROLLO DE RECURSOS HUMANOS</t>
  </si>
  <si>
    <t>INTERVENCIÓN Y MEDIACIÓN FAMILIAR</t>
  </si>
  <si>
    <t>NECESIDADES EDUCATIVAS ESPECIALES Y ATENCION A LA DIVERSIDAD EN LA ESCUELA</t>
  </si>
  <si>
    <t>ORDENACIÓN Y GESTIÓN DEL DESARROLLO TERRIT. Y LOCAL</t>
  </si>
  <si>
    <t>ACTIVIDAD FÍSICA Y CALIDAD DE VIDA DE PERSONAS ADULTAS Y MAYORES</t>
  </si>
  <si>
    <t>CONSULTORÍA ECONÓMICA Y ANÁLISIS APLICADO</t>
  </si>
  <si>
    <t>F. CC. Económicas y Empresar.</t>
  </si>
  <si>
    <t>DERECHO PÚBLICO</t>
  </si>
  <si>
    <t>DIRECCIÓN, EVALUACIÓN Y CALIDAD DE LAS INSTITUCIONES DE FORMACIÓN</t>
  </si>
  <si>
    <t>ECONOMÍA Y DESARROLLO</t>
  </si>
  <si>
    <t>PSICOPEDAGOGIA</t>
  </si>
  <si>
    <t>F- Ciencias Educación</t>
  </si>
  <si>
    <t>GUIÓN, NARRATIVA Y CREATIVIDAD AUDIOVISUAL</t>
  </si>
  <si>
    <t xml:space="preserve">F. Comunicación </t>
  </si>
  <si>
    <t>PSICOLOGÍA DE LA EDUCACIÓN. AVANCES EN INTERVENCIÓN PSICOEDUCATIVAS Y NECESIDADES EDUCATIVAS ESPECIALES</t>
  </si>
  <si>
    <t>PLANIFICACIÓN ESPACIAL MARINA</t>
  </si>
  <si>
    <t>RELACIONES JURIDICO-PRIVADAS</t>
  </si>
  <si>
    <t>PROFESORADO DE E.S.O. Y BACHILLERATO, F.P. Y E. IDIOMAS</t>
  </si>
  <si>
    <t>ABOGACÍA</t>
  </si>
  <si>
    <t>ASESORÍA JURÍDICO-MERCANTIL, FISCAL Y LABORAL</t>
  </si>
  <si>
    <t>DOBLE MASTER: ABOGACÍA Y ASESORÍA JURÍDICO-MERCANTIL, FISCAL Y LABORAL</t>
  </si>
  <si>
    <t>DOBLE MASTER: ABOGACÍA Y DERECHO PÚBLICO</t>
  </si>
  <si>
    <t>DOBLE MASTER: ABOGACÍA Y RELACIONES JURÍDICO-PRIVADAS</t>
  </si>
  <si>
    <t>Total Alumnos Ciencias Sociales y Jurídicas</t>
  </si>
  <si>
    <t>ARQUITECTURA Y PATRIMONIO HISTÓRICO</t>
  </si>
  <si>
    <t>E.T.S. de Arquitectura</t>
  </si>
  <si>
    <t>AUTOMÁTICA, ROBÓTICA Y TELEMÁTICA</t>
  </si>
  <si>
    <t>E.T.S. de Ingeniería</t>
  </si>
  <si>
    <t>CIUDAD Y ARQUITECTURA SOSTENIBLES</t>
  </si>
  <si>
    <t>DISEÑO AVANZADO EN INGENIERÍA MECÁNICA</t>
  </si>
  <si>
    <t>E.T.S. de Ingenieria</t>
  </si>
  <si>
    <t>INSTALACIONES Y DISEÑO DE PRODUCTOS</t>
  </si>
  <si>
    <t>E. Politécnica Superior</t>
  </si>
  <si>
    <t>ELECTRÓNICA, TRATAMIENTO DE SEÑAL Y COMUNICACIONES</t>
  </si>
  <si>
    <t>INGENIERÍA Y TECNOLOGÍA DEL SOFTWARE</t>
  </si>
  <si>
    <t>E.T.S. de Ingeniería Informática</t>
  </si>
  <si>
    <t>INNOVACIÓN EN ARQUITECTURA, TECNOLOGÍA Y DISEÑO</t>
  </si>
  <si>
    <t>INGENIERIA AERONAUTICA</t>
  </si>
  <si>
    <t>INGENIERIA DE CAMINOS, CANALES Y  PUERTOS</t>
  </si>
  <si>
    <t>INGENIERIA DE TELECOMUNICACION</t>
  </si>
  <si>
    <t>INGENIERIA INDUSTRIAL</t>
  </si>
  <si>
    <t>INGENIERIA INFORMATICA</t>
  </si>
  <si>
    <t>E.T.S. de IngenieriaInformatica</t>
  </si>
  <si>
    <t>INGENIERIA QUIMICA</t>
  </si>
  <si>
    <t>ORGANIZACIÓN INDUSTRIAL Y GESTIÓN DE EMPRESAS</t>
  </si>
  <si>
    <t>PERITACIÓN Y REPARACIÓN DE EDIFICIOS</t>
  </si>
  <si>
    <t>SEGURIDAD INTEGRAL EN LA EDIFICACIÓN</t>
  </si>
  <si>
    <t>E.T.S. Ing. de Edificación</t>
  </si>
  <si>
    <t>SISTEMAS DE ENERGÍA ELÉCTRICA</t>
  </si>
  <si>
    <t>SISTEMAS DE ENERGÍA TÉRMICA</t>
  </si>
  <si>
    <t>SISTEMAS INTELIGENTES DE ENERGIA Y TRANSPORTE</t>
  </si>
  <si>
    <t>INGENIERÍA AMBIENTAL</t>
  </si>
  <si>
    <t>URBANISMO, PLANEAMIENTO Y DISEÑO URBANO</t>
  </si>
  <si>
    <t>SEGURIDAD INTEGRAL EN LA INDUSTRIA Y PREVENCIÓN DE RIESGOS LABORALES</t>
  </si>
  <si>
    <t>LÓGICA, COMPUTACIÓN E INTELIGENCIA ARTIFICIAL</t>
  </si>
  <si>
    <t>E.T.S. Ing. Informática</t>
  </si>
  <si>
    <t>GESTIÓN DE LAS TECNOLOGÍAS DE LA INFORMACIÓN Y LAS COMUNICACIONES</t>
  </si>
  <si>
    <t>GESTIÓN INTEGRAL DE LA EDIFICACIÓN</t>
  </si>
  <si>
    <t>TECNOLOGÍA  E INDUSTRIA ALIMENTARIA</t>
  </si>
  <si>
    <t>E. Politecnica Superior</t>
  </si>
  <si>
    <t>INGENIERÍA DE COMPUTADORES Y REDES</t>
  </si>
  <si>
    <t xml:space="preserve">Total Alumnos Ingeniería y Arquitectura </t>
  </si>
  <si>
    <t>ARQUEOLOGÍA</t>
  </si>
  <si>
    <t>ARTES DEL ESPECTÁCULO VIVO</t>
  </si>
  <si>
    <t>ESTUDIOS AMERICANOS</t>
  </si>
  <si>
    <t>TRADUCCIÓN E INTERCULTURALIDAD</t>
  </si>
  <si>
    <t>F. Filología</t>
  </si>
  <si>
    <t>ENSEÑANZA DEL ESPAÑOL COMO LENGUA EXTRANJERA Y DE OTRAS LENGUAS MODERNAS</t>
  </si>
  <si>
    <t>ARTE: IDEA Y PRODUCCIÓN</t>
  </si>
  <si>
    <t>F. Bellas Artes</t>
  </si>
  <si>
    <t>DOCUMENTOS Y LIBROS. ARCHIVOS Y BIBLIOTECAS</t>
  </si>
  <si>
    <t>ESCRITURA CREATIVA</t>
  </si>
  <si>
    <t>ESTUDIOS HISPÁNICOS SUPERIORES</t>
  </si>
  <si>
    <t>ESTUDIOS HISTÓRICOS AVANZADOS</t>
  </si>
  <si>
    <t>ESTUDIOS HISTÓRICOS COMPARADOS</t>
  </si>
  <si>
    <t>ESTUDIOS INGLESES</t>
  </si>
  <si>
    <t>ESTUDIOS LINGUISTICOS, LITERARIOS Y CULTURALES</t>
  </si>
  <si>
    <t>F. Filologia</t>
  </si>
  <si>
    <t>FILOSOFÍA Y CULTURA MODERNA</t>
  </si>
  <si>
    <t>F. Filosofía</t>
  </si>
  <si>
    <t>LITERATURA GENERAL Y COMPARADA</t>
  </si>
  <si>
    <t>PATRIMONIO ARTÍSTICO ANDALUZ Y SU PROYEC. IBEROAMERICANA</t>
  </si>
  <si>
    <t>DOBLE MASTER: ESTUDIOS HISPANICOS SUPERIORES Y PROF. ESO Y BACHILLERATO, FP Y EI</t>
  </si>
  <si>
    <t>DOBLE MASTER: FILOSOFIA Y CULTURA MODERNA Y PROF. ESO, BACHILLERATO, FP Y EI</t>
  </si>
  <si>
    <t>Total Alumnos Artes y Humanidades</t>
  </si>
  <si>
    <t>TOTAL ALUMNOS MATRICULADOS EN CENTROS PROPIOS</t>
  </si>
  <si>
    <t>C.E.U. Francisco Maldonado</t>
  </si>
  <si>
    <t>Total Alumnos Ciencias Sociales y Juridicas</t>
  </si>
  <si>
    <t>TOTAL ALUMNOS MATRICULADOS EN CENTROS ADSCRITOS</t>
  </si>
  <si>
    <t>TOTAL ALUMNOS MATRICULADOS EN ENSEÑANZAS DE MÁSTER PERTENECIENTES A POSTGRADO OFICIAL</t>
  </si>
  <si>
    <t>5.4.1.3 NÚMERO DE ALUMNOS MATRICULADOS EN ENSEÑANAZAS DE MASTER OFICIAL,</t>
  </si>
  <si>
    <t>Ciencias de la Salud</t>
  </si>
  <si>
    <t>Ciencias</t>
  </si>
  <si>
    <t>Ciencias Sociales y Jurídicas</t>
  </si>
  <si>
    <t>Ingeniería y Arquitectura</t>
  </si>
  <si>
    <t>Artes y Humanidades</t>
  </si>
  <si>
    <t>CENTROS PROPIOS</t>
  </si>
  <si>
    <t>CENTROS ADSCRITOS</t>
  </si>
  <si>
    <t>FUENTE: Universidad de Sevilla. Área de Ordenación Académica</t>
  </si>
  <si>
    <t>POR RAMA DE ENSEÑANZA Y GÉNERO. CURSO 2015/2016</t>
  </si>
  <si>
    <t xml:space="preserve">MATEMÁTICA  </t>
  </si>
  <si>
    <t>AUDITORÍA Y CONTABILIDAD SUPERIOR</t>
  </si>
  <si>
    <t>F. Ciencias Econ. Y Empresariales</t>
  </si>
  <si>
    <t>ARQUITECTURA</t>
  </si>
  <si>
    <t>INGENIERIA AGRONOMICA</t>
  </si>
  <si>
    <t>E.T.S. de Ingenieria Agrónomica</t>
  </si>
  <si>
    <t>F.Geografia e Historia</t>
  </si>
  <si>
    <t>CIENCIA Y TECNOLOGÍA FARM. Y USO RACIONAL DEL MEDICAMENTO</t>
  </si>
  <si>
    <t>F.Farmacia</t>
  </si>
  <si>
    <t>ANTROPOLOGÍA: GESTIÓN DE LA DIVERSIDAD CULTURAL, EL PATRIMONIO Y DESARROLLO</t>
  </si>
  <si>
    <t>F.Geografía e Historia</t>
  </si>
  <si>
    <t>F.Ciencias Educación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</si>
</sst>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0" fontId="38" fillId="0" borderId="0" xfId="0" applyFont="1" applyBorder="1" applyAlignment="1">
      <alignment/>
    </xf>
    <xf numFmtId="0" fontId="39" fillId="0" borderId="17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/>
    </xf>
    <xf numFmtId="3" fontId="39" fillId="0" borderId="12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3" fontId="38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3" fontId="39" fillId="0" borderId="14" xfId="0" applyNumberFormat="1" applyFont="1" applyBorder="1" applyAlignment="1">
      <alignment/>
    </xf>
    <xf numFmtId="0" fontId="0" fillId="0" borderId="0" xfId="0" applyAlignment="1">
      <alignment horizontal="left" wrapText="1"/>
    </xf>
    <xf numFmtId="3" fontId="39" fillId="0" borderId="18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5.28125" style="2" customWidth="1"/>
    <col min="2" max="2" width="35.28125" style="1" customWidth="1"/>
    <col min="3" max="4" width="11.421875" style="1" customWidth="1"/>
    <col min="5" max="5" width="11.421875" style="10" customWidth="1"/>
    <col min="6" max="16384" width="11.421875" style="1" customWidth="1"/>
  </cols>
  <sheetData>
    <row r="1" ht="15">
      <c r="A1" s="6" t="s">
        <v>146</v>
      </c>
    </row>
    <row r="2" ht="15">
      <c r="A2" s="6" t="s">
        <v>155</v>
      </c>
    </row>
    <row r="3" ht="15.75">
      <c r="A3" s="6"/>
    </row>
    <row r="4" ht="12.75" customHeight="1">
      <c r="A4" s="6"/>
    </row>
    <row r="5" ht="15.75" customHeight="1">
      <c r="A5" s="6" t="s">
        <v>152</v>
      </c>
    </row>
    <row r="6" ht="12.75" customHeight="1">
      <c r="A6" s="6"/>
    </row>
    <row r="7" spans="1:5" ht="12.75">
      <c r="A7" s="12"/>
      <c r="B7" s="13"/>
      <c r="C7" s="42" t="s">
        <v>0</v>
      </c>
      <c r="D7" s="42"/>
      <c r="E7" s="43"/>
    </row>
    <row r="8" spans="1:5" s="3" customFormat="1" ht="12.75">
      <c r="A8" s="14" t="s">
        <v>1</v>
      </c>
      <c r="B8" s="15" t="s">
        <v>2</v>
      </c>
      <c r="C8" s="15" t="s">
        <v>3</v>
      </c>
      <c r="D8" s="15" t="s">
        <v>4</v>
      </c>
      <c r="E8" s="11" t="s">
        <v>5</v>
      </c>
    </row>
    <row r="9" spans="1:5" s="4" customFormat="1" ht="12.75">
      <c r="A9" s="16"/>
      <c r="B9" s="9"/>
      <c r="C9" s="9"/>
      <c r="D9" s="9"/>
      <c r="E9" s="17"/>
    </row>
    <row r="10" spans="1:5" ht="12.75">
      <c r="A10" s="18" t="s">
        <v>147</v>
      </c>
      <c r="B10" s="19"/>
      <c r="C10" s="19"/>
      <c r="D10" s="19"/>
      <c r="E10" s="20"/>
    </row>
    <row r="11" spans="1:6" ht="12.75" customHeight="1">
      <c r="A11" s="21" t="s">
        <v>6</v>
      </c>
      <c r="B11" s="19" t="s">
        <v>7</v>
      </c>
      <c r="C11" s="34">
        <v>2</v>
      </c>
      <c r="D11" s="34">
        <v>10</v>
      </c>
      <c r="E11" s="36">
        <v>12</v>
      </c>
      <c r="F11" s="10"/>
    </row>
    <row r="12" spans="1:6" ht="15">
      <c r="A12" s="21" t="s">
        <v>8</v>
      </c>
      <c r="B12" s="19" t="s">
        <v>9</v>
      </c>
      <c r="C12" s="34">
        <v>20</v>
      </c>
      <c r="D12" s="34">
        <v>34</v>
      </c>
      <c r="E12" s="36">
        <v>54</v>
      </c>
      <c r="F12" s="10"/>
    </row>
    <row r="13" spans="1:6" ht="15">
      <c r="A13" s="21" t="s">
        <v>10</v>
      </c>
      <c r="B13" s="19" t="s">
        <v>7</v>
      </c>
      <c r="C13" s="34">
        <v>12</v>
      </c>
      <c r="D13" s="34">
        <v>42</v>
      </c>
      <c r="E13" s="36">
        <v>54</v>
      </c>
      <c r="F13" s="10"/>
    </row>
    <row r="14" spans="1:6" ht="15">
      <c r="A14" s="21" t="s">
        <v>163</v>
      </c>
      <c r="B14" s="19" t="s">
        <v>164</v>
      </c>
      <c r="C14" s="41">
        <v>0</v>
      </c>
      <c r="D14" s="41">
        <v>0</v>
      </c>
      <c r="E14" s="36">
        <v>0</v>
      </c>
      <c r="F14" s="10"/>
    </row>
    <row r="15" spans="1:6" ht="15">
      <c r="A15" s="21" t="s">
        <v>12</v>
      </c>
      <c r="B15" s="19" t="s">
        <v>13</v>
      </c>
      <c r="C15" s="34">
        <v>5</v>
      </c>
      <c r="D15" s="34">
        <v>8</v>
      </c>
      <c r="E15" s="36">
        <v>13</v>
      </c>
      <c r="F15" s="10"/>
    </row>
    <row r="16" spans="1:6" ht="15">
      <c r="A16" s="21" t="s">
        <v>14</v>
      </c>
      <c r="B16" s="19" t="s">
        <v>7</v>
      </c>
      <c r="C16" s="34">
        <v>11</v>
      </c>
      <c r="D16" s="34">
        <v>48</v>
      </c>
      <c r="E16" s="36">
        <v>59</v>
      </c>
      <c r="F16" s="10"/>
    </row>
    <row r="17" spans="1:6" ht="15">
      <c r="A17" s="21" t="s">
        <v>15</v>
      </c>
      <c r="B17" s="19" t="s">
        <v>16</v>
      </c>
      <c r="C17" s="34">
        <v>18</v>
      </c>
      <c r="D17" s="34">
        <v>29</v>
      </c>
      <c r="E17" s="36">
        <v>47</v>
      </c>
      <c r="F17" s="10"/>
    </row>
    <row r="18" spans="1:6" ht="15">
      <c r="A18" s="21" t="s">
        <v>17</v>
      </c>
      <c r="B18" s="19" t="s">
        <v>16</v>
      </c>
      <c r="C18" s="34">
        <v>17</v>
      </c>
      <c r="D18" s="34">
        <v>23</v>
      </c>
      <c r="E18" s="36">
        <v>40</v>
      </c>
      <c r="F18" s="10"/>
    </row>
    <row r="19" spans="1:6" ht="15">
      <c r="A19" s="21" t="s">
        <v>18</v>
      </c>
      <c r="B19" s="19" t="s">
        <v>16</v>
      </c>
      <c r="C19" s="34">
        <v>27</v>
      </c>
      <c r="D19" s="34">
        <v>46</v>
      </c>
      <c r="E19" s="36">
        <v>73</v>
      </c>
      <c r="F19" s="10"/>
    </row>
    <row r="20" spans="1:6" ht="15">
      <c r="A20" s="21" t="s">
        <v>19</v>
      </c>
      <c r="B20" s="19" t="s">
        <v>7</v>
      </c>
      <c r="C20" s="34">
        <v>9</v>
      </c>
      <c r="D20" s="34">
        <v>57</v>
      </c>
      <c r="E20" s="36">
        <v>66</v>
      </c>
      <c r="F20" s="10"/>
    </row>
    <row r="21" spans="1:6" ht="15">
      <c r="A21" s="21" t="s">
        <v>20</v>
      </c>
      <c r="B21" s="19" t="s">
        <v>7</v>
      </c>
      <c r="C21" s="34">
        <v>2</v>
      </c>
      <c r="D21" s="34">
        <v>3</v>
      </c>
      <c r="E21" s="36">
        <v>5</v>
      </c>
      <c r="F21" s="10"/>
    </row>
    <row r="22" spans="1:6" ht="15">
      <c r="A22" s="21" t="s">
        <v>21</v>
      </c>
      <c r="B22" s="19" t="s">
        <v>22</v>
      </c>
      <c r="C22" s="34">
        <v>21</v>
      </c>
      <c r="D22" s="34">
        <v>30</v>
      </c>
      <c r="E22" s="36">
        <v>51</v>
      </c>
      <c r="F22" s="10"/>
    </row>
    <row r="23" spans="1:6" ht="15">
      <c r="A23" s="21" t="s">
        <v>23</v>
      </c>
      <c r="B23" s="19" t="s">
        <v>7</v>
      </c>
      <c r="C23" s="34">
        <v>19</v>
      </c>
      <c r="D23" s="34">
        <v>116</v>
      </c>
      <c r="E23" s="36">
        <v>135</v>
      </c>
      <c r="F23" s="10"/>
    </row>
    <row r="24" spans="1:6" ht="15">
      <c r="A24" s="21" t="s">
        <v>24</v>
      </c>
      <c r="B24" s="19" t="s">
        <v>11</v>
      </c>
      <c r="C24" s="34">
        <v>22</v>
      </c>
      <c r="D24" s="34">
        <v>43</v>
      </c>
      <c r="E24" s="36">
        <v>65</v>
      </c>
      <c r="F24" s="10"/>
    </row>
    <row r="25" spans="1:6" ht="12.75">
      <c r="A25" s="18" t="s">
        <v>25</v>
      </c>
      <c r="B25" s="19"/>
      <c r="C25" s="31">
        <f>SUM(C11:C24)</f>
        <v>185</v>
      </c>
      <c r="D25" s="31">
        <f>SUM(D11:D24)</f>
        <v>489</v>
      </c>
      <c r="E25" s="31">
        <f>SUM(E11:E24)</f>
        <v>674</v>
      </c>
      <c r="F25" s="10"/>
    </row>
    <row r="26" spans="1:5" ht="12.75">
      <c r="A26" s="18"/>
      <c r="B26" s="19"/>
      <c r="C26" s="19"/>
      <c r="D26" s="19"/>
      <c r="E26" s="20"/>
    </row>
    <row r="27" spans="1:5" ht="12.75">
      <c r="A27" s="18" t="s">
        <v>148</v>
      </c>
      <c r="B27" s="19"/>
      <c r="C27" s="19"/>
      <c r="D27" s="19"/>
      <c r="E27" s="20"/>
    </row>
    <row r="28" spans="1:5" ht="15">
      <c r="A28" s="21" t="s">
        <v>26</v>
      </c>
      <c r="B28" s="19" t="s">
        <v>27</v>
      </c>
      <c r="C28" s="34">
        <v>17</v>
      </c>
      <c r="D28" s="34">
        <v>18</v>
      </c>
      <c r="E28" s="36">
        <v>35</v>
      </c>
    </row>
    <row r="29" spans="1:5" ht="15">
      <c r="A29" s="21" t="s">
        <v>28</v>
      </c>
      <c r="B29" s="19" t="s">
        <v>16</v>
      </c>
      <c r="C29" s="34">
        <v>17</v>
      </c>
      <c r="D29" s="34">
        <v>5</v>
      </c>
      <c r="E29" s="36">
        <v>22</v>
      </c>
    </row>
    <row r="30" spans="1:5" ht="15">
      <c r="A30" s="21" t="s">
        <v>29</v>
      </c>
      <c r="B30" s="19" t="s">
        <v>30</v>
      </c>
      <c r="C30" s="34">
        <v>4</v>
      </c>
      <c r="D30" s="34">
        <v>7</v>
      </c>
      <c r="E30" s="36">
        <v>11</v>
      </c>
    </row>
    <row r="31" spans="1:5" ht="15">
      <c r="A31" s="21" t="s">
        <v>31</v>
      </c>
      <c r="B31" s="19" t="s">
        <v>32</v>
      </c>
      <c r="C31" s="34">
        <v>9</v>
      </c>
      <c r="D31" s="34">
        <v>1</v>
      </c>
      <c r="E31" s="36">
        <v>10</v>
      </c>
    </row>
    <row r="32" spans="1:5" ht="15">
      <c r="A32" s="21" t="s">
        <v>33</v>
      </c>
      <c r="B32" s="19" t="s">
        <v>34</v>
      </c>
      <c r="C32" s="34">
        <v>2</v>
      </c>
      <c r="D32" s="34">
        <v>1</v>
      </c>
      <c r="E32" s="36">
        <v>3</v>
      </c>
    </row>
    <row r="33" spans="1:5" ht="15">
      <c r="A33" s="21" t="s">
        <v>156</v>
      </c>
      <c r="B33" s="19" t="s">
        <v>34</v>
      </c>
      <c r="C33" s="34">
        <v>4</v>
      </c>
      <c r="D33" s="34">
        <v>5</v>
      </c>
      <c r="E33" s="36">
        <v>9</v>
      </c>
    </row>
    <row r="34" spans="1:5" ht="26.25">
      <c r="A34" s="21" t="s">
        <v>35</v>
      </c>
      <c r="B34" s="19" t="s">
        <v>32</v>
      </c>
      <c r="C34" s="34">
        <v>26</v>
      </c>
      <c r="D34" s="34">
        <v>3</v>
      </c>
      <c r="E34" s="36">
        <v>29</v>
      </c>
    </row>
    <row r="35" spans="1:5" ht="12.75">
      <c r="A35" s="18" t="s">
        <v>36</v>
      </c>
      <c r="B35" s="19"/>
      <c r="C35" s="31">
        <f>SUM(C28:C34)</f>
        <v>79</v>
      </c>
      <c r="D35" s="31">
        <f>SUM(D28:D34)</f>
        <v>40</v>
      </c>
      <c r="E35" s="31">
        <f>SUM(E28:E34)</f>
        <v>119</v>
      </c>
    </row>
    <row r="36" spans="1:5" ht="12.75">
      <c r="A36" s="21"/>
      <c r="B36" s="19"/>
      <c r="C36" s="19"/>
      <c r="D36" s="19"/>
      <c r="E36" s="20"/>
    </row>
    <row r="37" spans="1:5" ht="12.75">
      <c r="A37" s="18" t="s">
        <v>149</v>
      </c>
      <c r="B37" s="19"/>
      <c r="C37" s="19"/>
      <c r="D37" s="19"/>
      <c r="E37" s="20"/>
    </row>
    <row r="38" spans="1:5" ht="25.5">
      <c r="A38" s="21" t="s">
        <v>165</v>
      </c>
      <c r="B38" s="19" t="s">
        <v>166</v>
      </c>
      <c r="C38" s="19">
        <v>0</v>
      </c>
      <c r="D38" s="19">
        <v>0</v>
      </c>
      <c r="E38" s="20">
        <v>0</v>
      </c>
    </row>
    <row r="39" spans="1:5" ht="15">
      <c r="A39" s="21" t="s">
        <v>157</v>
      </c>
      <c r="B39" s="19" t="s">
        <v>158</v>
      </c>
      <c r="C39">
        <v>13</v>
      </c>
      <c r="D39">
        <v>10</v>
      </c>
      <c r="E39" s="36">
        <v>23</v>
      </c>
    </row>
    <row r="40" spans="1:5" ht="15">
      <c r="A40" s="21" t="s">
        <v>39</v>
      </c>
      <c r="B40" s="19" t="s">
        <v>40</v>
      </c>
      <c r="C40">
        <v>2</v>
      </c>
      <c r="D40">
        <v>9</v>
      </c>
      <c r="E40" s="36">
        <v>11</v>
      </c>
    </row>
    <row r="41" spans="1:5" ht="15">
      <c r="A41" s="21" t="s">
        <v>41</v>
      </c>
      <c r="B41" s="19" t="s">
        <v>42</v>
      </c>
      <c r="C41">
        <v>14</v>
      </c>
      <c r="D41">
        <v>28</v>
      </c>
      <c r="E41" s="36">
        <v>42</v>
      </c>
    </row>
    <row r="42" spans="1:5" ht="15">
      <c r="A42" s="21" t="s">
        <v>43</v>
      </c>
      <c r="B42" s="19" t="s">
        <v>42</v>
      </c>
      <c r="C42">
        <v>12</v>
      </c>
      <c r="D42">
        <v>29</v>
      </c>
      <c r="E42" s="36">
        <v>41</v>
      </c>
    </row>
    <row r="43" spans="1:5" ht="15">
      <c r="A43" s="21" t="s">
        <v>44</v>
      </c>
      <c r="B43" s="19" t="s">
        <v>40</v>
      </c>
      <c r="C43">
        <v>13</v>
      </c>
      <c r="D43">
        <v>39</v>
      </c>
      <c r="E43" s="36">
        <v>52</v>
      </c>
    </row>
    <row r="44" spans="1:5" ht="15">
      <c r="A44" s="21" t="s">
        <v>45</v>
      </c>
      <c r="B44" s="19" t="s">
        <v>46</v>
      </c>
      <c r="C44">
        <v>16</v>
      </c>
      <c r="D44">
        <v>11</v>
      </c>
      <c r="E44" s="36">
        <v>27</v>
      </c>
    </row>
    <row r="45" spans="1:5" ht="15">
      <c r="A45" s="21" t="s">
        <v>47</v>
      </c>
      <c r="B45" s="19" t="s">
        <v>48</v>
      </c>
      <c r="C45">
        <v>14</v>
      </c>
      <c r="D45">
        <v>44</v>
      </c>
      <c r="E45" s="36">
        <v>58</v>
      </c>
    </row>
    <row r="46" spans="1:5" ht="15">
      <c r="A46" s="21" t="s">
        <v>49</v>
      </c>
      <c r="B46" s="19" t="s">
        <v>50</v>
      </c>
      <c r="C46">
        <v>24</v>
      </c>
      <c r="D46">
        <v>19</v>
      </c>
      <c r="E46" s="36">
        <v>43</v>
      </c>
    </row>
    <row r="47" spans="1:5" ht="15">
      <c r="A47" s="21" t="s">
        <v>51</v>
      </c>
      <c r="B47" s="19" t="s">
        <v>16</v>
      </c>
      <c r="C47">
        <v>10</v>
      </c>
      <c r="D47">
        <v>38</v>
      </c>
      <c r="E47" s="36">
        <v>48</v>
      </c>
    </row>
    <row r="48" spans="1:5" ht="15">
      <c r="A48" s="21" t="s">
        <v>52</v>
      </c>
      <c r="B48" s="19" t="s">
        <v>16</v>
      </c>
      <c r="C48">
        <v>17</v>
      </c>
      <c r="D48">
        <v>18</v>
      </c>
      <c r="E48" s="36">
        <v>35</v>
      </c>
    </row>
    <row r="49" spans="1:5" ht="15">
      <c r="A49" s="21" t="s">
        <v>53</v>
      </c>
      <c r="B49" s="19" t="s">
        <v>54</v>
      </c>
      <c r="C49">
        <v>11</v>
      </c>
      <c r="D49">
        <v>38</v>
      </c>
      <c r="E49" s="36">
        <v>49</v>
      </c>
    </row>
    <row r="50" spans="1:5" ht="15">
      <c r="A50" s="21" t="s">
        <v>55</v>
      </c>
      <c r="B50" s="19" t="s">
        <v>50</v>
      </c>
      <c r="C50">
        <v>25</v>
      </c>
      <c r="D50">
        <v>37</v>
      </c>
      <c r="E50" s="36">
        <v>62</v>
      </c>
    </row>
    <row r="51" spans="1:5" ht="15">
      <c r="A51" s="21" t="s">
        <v>56</v>
      </c>
      <c r="B51" s="19" t="s">
        <v>40</v>
      </c>
      <c r="C51">
        <v>16</v>
      </c>
      <c r="D51">
        <v>42</v>
      </c>
      <c r="E51" s="36">
        <v>58</v>
      </c>
    </row>
    <row r="52" spans="1:5" ht="15">
      <c r="A52" s="21" t="s">
        <v>57</v>
      </c>
      <c r="B52" s="19" t="s">
        <v>7</v>
      </c>
      <c r="C52">
        <v>6</v>
      </c>
      <c r="D52">
        <v>46</v>
      </c>
      <c r="E52" s="36">
        <v>52</v>
      </c>
    </row>
    <row r="53" spans="1:5" ht="26.25">
      <c r="A53" s="21" t="s">
        <v>58</v>
      </c>
      <c r="B53" s="19" t="s">
        <v>54</v>
      </c>
      <c r="C53">
        <v>8</v>
      </c>
      <c r="D53">
        <v>37</v>
      </c>
      <c r="E53" s="36">
        <v>45</v>
      </c>
    </row>
    <row r="54" spans="1:5" ht="15">
      <c r="A54" s="21" t="s">
        <v>59</v>
      </c>
      <c r="B54" s="19" t="s">
        <v>38</v>
      </c>
      <c r="C54">
        <v>13</v>
      </c>
      <c r="D54">
        <v>12</v>
      </c>
      <c r="E54" s="36">
        <v>25</v>
      </c>
    </row>
    <row r="55" spans="1:5" ht="15">
      <c r="A55" s="21" t="s">
        <v>60</v>
      </c>
      <c r="B55" s="19" t="s">
        <v>167</v>
      </c>
      <c r="C55">
        <v>0</v>
      </c>
      <c r="D55">
        <v>0</v>
      </c>
      <c r="E55" s="36">
        <v>0</v>
      </c>
    </row>
    <row r="56" spans="1:5" ht="15">
      <c r="A56" s="21" t="s">
        <v>61</v>
      </c>
      <c r="B56" s="19" t="s">
        <v>62</v>
      </c>
      <c r="C56">
        <v>21</v>
      </c>
      <c r="D56">
        <v>21</v>
      </c>
      <c r="E56" s="36">
        <v>42</v>
      </c>
    </row>
    <row r="57" spans="1:5" ht="15">
      <c r="A57" s="21" t="s">
        <v>63</v>
      </c>
      <c r="B57" s="19" t="s">
        <v>46</v>
      </c>
      <c r="C57">
        <v>17</v>
      </c>
      <c r="D57">
        <v>11</v>
      </c>
      <c r="E57" s="36">
        <v>28</v>
      </c>
    </row>
    <row r="58" spans="1:5" ht="15">
      <c r="A58" s="21" t="s">
        <v>64</v>
      </c>
      <c r="B58" s="19" t="s">
        <v>54</v>
      </c>
      <c r="C58">
        <v>12</v>
      </c>
      <c r="D58">
        <v>33</v>
      </c>
      <c r="E58" s="36">
        <v>45</v>
      </c>
    </row>
    <row r="59" spans="1:5" ht="15">
      <c r="A59" s="21" t="s">
        <v>65</v>
      </c>
      <c r="B59" s="19" t="s">
        <v>62</v>
      </c>
      <c r="C59">
        <v>17</v>
      </c>
      <c r="D59">
        <v>5</v>
      </c>
      <c r="E59" s="36">
        <v>22</v>
      </c>
    </row>
    <row r="60" spans="1:5" ht="15">
      <c r="A60" s="21" t="s">
        <v>66</v>
      </c>
      <c r="B60" s="19" t="s">
        <v>67</v>
      </c>
      <c r="C60">
        <v>11</v>
      </c>
      <c r="D60">
        <v>78</v>
      </c>
      <c r="E60" s="36">
        <v>89</v>
      </c>
    </row>
    <row r="61" spans="1:5" ht="15">
      <c r="A61" s="21" t="s">
        <v>68</v>
      </c>
      <c r="B61" s="19" t="s">
        <v>69</v>
      </c>
      <c r="C61">
        <v>28</v>
      </c>
      <c r="D61">
        <v>22</v>
      </c>
      <c r="E61" s="36">
        <v>50</v>
      </c>
    </row>
    <row r="62" spans="1:5" ht="26.25">
      <c r="A62" s="21" t="s">
        <v>70</v>
      </c>
      <c r="B62" s="19" t="s">
        <v>7</v>
      </c>
      <c r="C62">
        <v>9</v>
      </c>
      <c r="D62">
        <v>52</v>
      </c>
      <c r="E62" s="36">
        <v>61</v>
      </c>
    </row>
    <row r="63" spans="1:5" ht="15">
      <c r="A63" s="21" t="s">
        <v>71</v>
      </c>
      <c r="B63" s="19" t="s">
        <v>16</v>
      </c>
      <c r="C63">
        <v>16</v>
      </c>
      <c r="D63">
        <v>16</v>
      </c>
      <c r="E63" s="36">
        <v>32</v>
      </c>
    </row>
    <row r="64" spans="1:5" ht="15">
      <c r="A64" s="21" t="s">
        <v>72</v>
      </c>
      <c r="B64" s="19" t="s">
        <v>46</v>
      </c>
      <c r="C64">
        <v>12</v>
      </c>
      <c r="D64">
        <v>23</v>
      </c>
      <c r="E64" s="36">
        <v>35</v>
      </c>
    </row>
    <row r="65" spans="1:5" s="5" customFormat="1" ht="15">
      <c r="A65" s="22" t="s">
        <v>73</v>
      </c>
      <c r="B65" s="23" t="s">
        <v>16</v>
      </c>
      <c r="C65">
        <v>220</v>
      </c>
      <c r="D65">
        <v>304</v>
      </c>
      <c r="E65" s="36">
        <v>524</v>
      </c>
    </row>
    <row r="66" spans="1:5" ht="15">
      <c r="A66" s="21" t="s">
        <v>74</v>
      </c>
      <c r="B66" s="19" t="s">
        <v>46</v>
      </c>
      <c r="C66">
        <v>92</v>
      </c>
      <c r="D66">
        <v>102</v>
      </c>
      <c r="E66" s="36">
        <v>194</v>
      </c>
    </row>
    <row r="67" spans="1:5" ht="15">
      <c r="A67" s="21" t="s">
        <v>75</v>
      </c>
      <c r="B67" s="19" t="s">
        <v>46</v>
      </c>
      <c r="C67">
        <v>17</v>
      </c>
      <c r="D67">
        <v>33</v>
      </c>
      <c r="E67" s="36">
        <v>50</v>
      </c>
    </row>
    <row r="68" spans="1:5" ht="26.25">
      <c r="A68" s="21" t="s">
        <v>76</v>
      </c>
      <c r="B68" s="19" t="s">
        <v>46</v>
      </c>
      <c r="C68">
        <v>9</v>
      </c>
      <c r="D68">
        <v>14</v>
      </c>
      <c r="E68" s="36">
        <v>23</v>
      </c>
    </row>
    <row r="69" spans="1:5" ht="15">
      <c r="A69" s="21" t="s">
        <v>77</v>
      </c>
      <c r="B69" s="19" t="s">
        <v>46</v>
      </c>
      <c r="C69">
        <v>13</v>
      </c>
      <c r="D69">
        <v>8</v>
      </c>
      <c r="E69" s="36">
        <v>21</v>
      </c>
    </row>
    <row r="70" spans="1:5" ht="15">
      <c r="A70" s="21" t="s">
        <v>78</v>
      </c>
      <c r="B70" s="19" t="s">
        <v>46</v>
      </c>
      <c r="C70">
        <v>9</v>
      </c>
      <c r="D70">
        <v>13</v>
      </c>
      <c r="E70" s="36">
        <v>22</v>
      </c>
    </row>
    <row r="71" spans="1:5" ht="12.75">
      <c r="A71" s="18" t="s">
        <v>79</v>
      </c>
      <c r="B71" s="19"/>
      <c r="C71" s="31">
        <f>SUM(C39:C70)</f>
        <v>717</v>
      </c>
      <c r="D71" s="31">
        <f>SUM(D39:D70)</f>
        <v>1192</v>
      </c>
      <c r="E71" s="20">
        <f>SUM(E39:E70)</f>
        <v>1909</v>
      </c>
    </row>
    <row r="72" spans="1:5" ht="12.75">
      <c r="A72" s="21"/>
      <c r="B72" s="19"/>
      <c r="C72" s="19"/>
      <c r="D72" s="19"/>
      <c r="E72" s="20"/>
    </row>
    <row r="73" spans="1:5" ht="12.75">
      <c r="A73" s="18" t="s">
        <v>150</v>
      </c>
      <c r="B73" s="19"/>
      <c r="C73" s="19"/>
      <c r="D73" s="19"/>
      <c r="E73" s="20"/>
    </row>
    <row r="74" spans="1:5" ht="15">
      <c r="A74" s="21" t="s">
        <v>159</v>
      </c>
      <c r="B74" s="19" t="s">
        <v>81</v>
      </c>
      <c r="C74" s="34">
        <v>7</v>
      </c>
      <c r="D74" s="34">
        <v>16</v>
      </c>
      <c r="E74" s="36">
        <v>23</v>
      </c>
    </row>
    <row r="75" spans="1:5" ht="15">
      <c r="A75" s="21" t="s">
        <v>80</v>
      </c>
      <c r="B75" s="19" t="s">
        <v>81</v>
      </c>
      <c r="C75" s="34">
        <v>33</v>
      </c>
      <c r="D75" s="34">
        <v>40</v>
      </c>
      <c r="E75" s="36">
        <v>73</v>
      </c>
    </row>
    <row r="76" spans="1:5" ht="15">
      <c r="A76" s="21" t="s">
        <v>82</v>
      </c>
      <c r="B76" s="19" t="s">
        <v>83</v>
      </c>
      <c r="C76" s="34">
        <v>22</v>
      </c>
      <c r="D76" s="34">
        <v>2</v>
      </c>
      <c r="E76" s="36">
        <v>24</v>
      </c>
    </row>
    <row r="77" spans="1:5" ht="15">
      <c r="A77" s="21" t="s">
        <v>84</v>
      </c>
      <c r="B77" s="19" t="s">
        <v>81</v>
      </c>
      <c r="C77" s="34">
        <v>16</v>
      </c>
      <c r="D77" s="34">
        <v>15</v>
      </c>
      <c r="E77" s="36">
        <v>31</v>
      </c>
    </row>
    <row r="78" spans="1:5" ht="15">
      <c r="A78" s="21" t="s">
        <v>85</v>
      </c>
      <c r="B78" s="19" t="s">
        <v>86</v>
      </c>
      <c r="C78" s="34">
        <v>27</v>
      </c>
      <c r="D78" s="34">
        <v>7</v>
      </c>
      <c r="E78" s="36">
        <v>34</v>
      </c>
    </row>
    <row r="79" spans="1:5" ht="15">
      <c r="A79" s="21" t="s">
        <v>87</v>
      </c>
      <c r="B79" s="19" t="s">
        <v>88</v>
      </c>
      <c r="C79" s="34">
        <v>13</v>
      </c>
      <c r="D79" s="34">
        <v>9</v>
      </c>
      <c r="E79" s="36">
        <v>22</v>
      </c>
    </row>
    <row r="80" spans="1:5" ht="15">
      <c r="A80" s="21" t="s">
        <v>89</v>
      </c>
      <c r="B80" s="19" t="s">
        <v>86</v>
      </c>
      <c r="C80" s="34">
        <v>14</v>
      </c>
      <c r="D80" s="34">
        <v>5</v>
      </c>
      <c r="E80" s="36">
        <v>19</v>
      </c>
    </row>
    <row r="81" spans="1:5" ht="15">
      <c r="A81" s="21" t="s">
        <v>90</v>
      </c>
      <c r="B81" s="19" t="s">
        <v>91</v>
      </c>
      <c r="C81" s="34">
        <v>35</v>
      </c>
      <c r="D81" s="34">
        <v>4</v>
      </c>
      <c r="E81" s="36">
        <v>39</v>
      </c>
    </row>
    <row r="82" spans="1:5" ht="15">
      <c r="A82" s="21" t="s">
        <v>92</v>
      </c>
      <c r="B82" s="19" t="s">
        <v>81</v>
      </c>
      <c r="C82" s="34">
        <v>19</v>
      </c>
      <c r="D82" s="34">
        <v>21</v>
      </c>
      <c r="E82" s="36">
        <v>40</v>
      </c>
    </row>
    <row r="83" spans="1:5" ht="15">
      <c r="A83" s="21" t="s">
        <v>93</v>
      </c>
      <c r="B83" s="19" t="s">
        <v>86</v>
      </c>
      <c r="C83" s="34">
        <v>54</v>
      </c>
      <c r="D83" s="34">
        <v>16</v>
      </c>
      <c r="E83" s="36">
        <v>70</v>
      </c>
    </row>
    <row r="84" spans="1:5" ht="15">
      <c r="A84" s="21" t="s">
        <v>160</v>
      </c>
      <c r="B84" s="19" t="s">
        <v>161</v>
      </c>
      <c r="C84" s="34">
        <v>22</v>
      </c>
      <c r="D84" s="34">
        <v>0</v>
      </c>
      <c r="E84" s="36">
        <v>22</v>
      </c>
    </row>
    <row r="85" spans="1:5" ht="15">
      <c r="A85" s="21" t="s">
        <v>94</v>
      </c>
      <c r="B85" s="19" t="s">
        <v>86</v>
      </c>
      <c r="C85" s="34">
        <v>59</v>
      </c>
      <c r="D85" s="34">
        <v>19</v>
      </c>
      <c r="E85" s="36">
        <v>78</v>
      </c>
    </row>
    <row r="86" spans="1:5" ht="15">
      <c r="A86" s="21" t="s">
        <v>95</v>
      </c>
      <c r="B86" s="19" t="s">
        <v>86</v>
      </c>
      <c r="C86" s="34">
        <v>27</v>
      </c>
      <c r="D86" s="34">
        <v>11</v>
      </c>
      <c r="E86" s="36">
        <v>38</v>
      </c>
    </row>
    <row r="87" spans="1:5" ht="15">
      <c r="A87" s="21" t="s">
        <v>96</v>
      </c>
      <c r="B87" s="19" t="s">
        <v>86</v>
      </c>
      <c r="C87" s="34">
        <v>195</v>
      </c>
      <c r="D87" s="34">
        <v>54</v>
      </c>
      <c r="E87" s="36">
        <v>249</v>
      </c>
    </row>
    <row r="88" spans="1:5" ht="15">
      <c r="A88" s="21" t="s">
        <v>97</v>
      </c>
      <c r="B88" s="19" t="s">
        <v>98</v>
      </c>
      <c r="C88" s="34">
        <v>12</v>
      </c>
      <c r="D88" s="34">
        <v>0</v>
      </c>
      <c r="E88" s="36">
        <v>12</v>
      </c>
    </row>
    <row r="89" spans="1:5" ht="15">
      <c r="A89" s="21" t="s">
        <v>99</v>
      </c>
      <c r="B89" s="19" t="s">
        <v>86</v>
      </c>
      <c r="C89" s="34">
        <v>10</v>
      </c>
      <c r="D89" s="34">
        <v>10</v>
      </c>
      <c r="E89" s="36">
        <v>20</v>
      </c>
    </row>
    <row r="90" spans="1:5" ht="15">
      <c r="A90" s="21" t="s">
        <v>100</v>
      </c>
      <c r="B90" s="19" t="s">
        <v>83</v>
      </c>
      <c r="C90" s="34">
        <v>52</v>
      </c>
      <c r="D90" s="34">
        <v>23</v>
      </c>
      <c r="E90" s="36">
        <v>75</v>
      </c>
    </row>
    <row r="91" spans="1:5" ht="15">
      <c r="A91" s="21" t="s">
        <v>101</v>
      </c>
      <c r="B91" s="19" t="s">
        <v>81</v>
      </c>
      <c r="C91" s="34">
        <v>17</v>
      </c>
      <c r="D91" s="34">
        <v>22</v>
      </c>
      <c r="E91" s="36">
        <v>39</v>
      </c>
    </row>
    <row r="92" spans="1:5" ht="15">
      <c r="A92" s="21" t="s">
        <v>102</v>
      </c>
      <c r="B92" s="19" t="s">
        <v>103</v>
      </c>
      <c r="C92" s="34">
        <v>18</v>
      </c>
      <c r="D92" s="34">
        <v>12</v>
      </c>
      <c r="E92" s="36">
        <v>30</v>
      </c>
    </row>
    <row r="93" spans="1:5" ht="15">
      <c r="A93" s="21" t="s">
        <v>104</v>
      </c>
      <c r="B93" s="19" t="s">
        <v>83</v>
      </c>
      <c r="C93" s="34">
        <v>41</v>
      </c>
      <c r="D93" s="34">
        <v>8</v>
      </c>
      <c r="E93" s="36">
        <v>49</v>
      </c>
    </row>
    <row r="94" spans="1:5" ht="15">
      <c r="A94" s="21" t="s">
        <v>105</v>
      </c>
      <c r="B94" s="19" t="s">
        <v>83</v>
      </c>
      <c r="C94" s="34">
        <v>25</v>
      </c>
      <c r="D94" s="34">
        <v>9</v>
      </c>
      <c r="E94" s="36">
        <v>34</v>
      </c>
    </row>
    <row r="95" spans="1:5" ht="15">
      <c r="A95" s="21" t="s">
        <v>106</v>
      </c>
      <c r="B95" s="19" t="s">
        <v>16</v>
      </c>
      <c r="C95" s="34">
        <v>19</v>
      </c>
      <c r="D95" s="34">
        <v>2</v>
      </c>
      <c r="E95" s="36">
        <v>21</v>
      </c>
    </row>
    <row r="96" spans="1:5" ht="15">
      <c r="A96" s="21" t="s">
        <v>107</v>
      </c>
      <c r="B96" s="19" t="s">
        <v>83</v>
      </c>
      <c r="C96" s="34">
        <v>45</v>
      </c>
      <c r="D96" s="34">
        <v>31</v>
      </c>
      <c r="E96" s="36">
        <v>76</v>
      </c>
    </row>
    <row r="97" spans="1:5" ht="15">
      <c r="A97" s="21" t="s">
        <v>108</v>
      </c>
      <c r="B97" s="19" t="s">
        <v>81</v>
      </c>
      <c r="C97" s="34">
        <v>13</v>
      </c>
      <c r="D97" s="34">
        <v>6</v>
      </c>
      <c r="E97" s="36">
        <v>19</v>
      </c>
    </row>
    <row r="98" spans="1:5" ht="26.25">
      <c r="A98" s="21" t="s">
        <v>109</v>
      </c>
      <c r="B98" s="19" t="s">
        <v>88</v>
      </c>
      <c r="C98" s="34">
        <v>41</v>
      </c>
      <c r="D98" s="34">
        <v>50</v>
      </c>
      <c r="E98" s="36">
        <v>91</v>
      </c>
    </row>
    <row r="99" spans="1:5" ht="12.75" customHeight="1">
      <c r="A99" s="21" t="s">
        <v>110</v>
      </c>
      <c r="B99" s="19" t="s">
        <v>111</v>
      </c>
      <c r="C99" s="34">
        <v>19</v>
      </c>
      <c r="D99" s="34">
        <v>5</v>
      </c>
      <c r="E99" s="36">
        <v>24</v>
      </c>
    </row>
    <row r="100" spans="1:5" ht="15">
      <c r="A100" s="21" t="s">
        <v>112</v>
      </c>
      <c r="B100" s="19" t="s">
        <v>16</v>
      </c>
      <c r="C100" s="34">
        <v>11</v>
      </c>
      <c r="D100" s="34">
        <v>7</v>
      </c>
      <c r="E100" s="36">
        <v>18</v>
      </c>
    </row>
    <row r="101" spans="1:5" ht="15">
      <c r="A101" s="21" t="s">
        <v>113</v>
      </c>
      <c r="B101" s="19" t="s">
        <v>103</v>
      </c>
      <c r="C101" s="34">
        <v>21</v>
      </c>
      <c r="D101" s="34">
        <v>4</v>
      </c>
      <c r="E101" s="36">
        <v>25</v>
      </c>
    </row>
    <row r="102" spans="1:5" ht="15">
      <c r="A102" s="21" t="s">
        <v>114</v>
      </c>
      <c r="B102" s="19" t="s">
        <v>115</v>
      </c>
      <c r="C102" s="34">
        <v>17</v>
      </c>
      <c r="D102" s="34">
        <v>40</v>
      </c>
      <c r="E102" s="36">
        <v>57</v>
      </c>
    </row>
    <row r="103" spans="1:5" ht="15">
      <c r="A103" s="21" t="s">
        <v>116</v>
      </c>
      <c r="B103" s="19" t="s">
        <v>111</v>
      </c>
      <c r="C103" s="34">
        <v>10</v>
      </c>
      <c r="D103" s="34">
        <v>5</v>
      </c>
      <c r="E103" s="36">
        <v>15</v>
      </c>
    </row>
    <row r="104" spans="1:5" ht="15">
      <c r="A104" s="18" t="s">
        <v>117</v>
      </c>
      <c r="B104" s="19"/>
      <c r="C104" s="37">
        <f>SUM(C74:C103)</f>
        <v>914</v>
      </c>
      <c r="D104" s="37">
        <f>SUM(D74:D103)</f>
        <v>453</v>
      </c>
      <c r="E104" s="37">
        <f>SUM(E74:E103)</f>
        <v>1367</v>
      </c>
    </row>
    <row r="105" spans="1:5" ht="12.75">
      <c r="A105" s="21"/>
      <c r="B105" s="19"/>
      <c r="C105" s="19"/>
      <c r="D105" s="19"/>
      <c r="E105" s="20"/>
    </row>
    <row r="106" spans="1:5" ht="12.75">
      <c r="A106" s="18" t="s">
        <v>151</v>
      </c>
      <c r="B106" s="19"/>
      <c r="C106" s="19"/>
      <c r="D106" s="19"/>
      <c r="E106" s="20"/>
    </row>
    <row r="107" spans="1:5" ht="29.25" customHeight="1">
      <c r="A107" s="39" t="s">
        <v>37</v>
      </c>
      <c r="B107" s="19" t="s">
        <v>162</v>
      </c>
      <c r="C107" s="34">
        <v>16</v>
      </c>
      <c r="D107" s="34">
        <v>31</v>
      </c>
      <c r="E107" s="36">
        <v>47</v>
      </c>
    </row>
    <row r="108" spans="1:5" ht="15">
      <c r="A108" t="s">
        <v>60</v>
      </c>
      <c r="B108" s="19" t="s">
        <v>54</v>
      </c>
      <c r="C108" s="34">
        <v>35</v>
      </c>
      <c r="D108" s="34">
        <v>10</v>
      </c>
      <c r="E108" s="36">
        <v>45</v>
      </c>
    </row>
    <row r="109" spans="1:5" ht="15">
      <c r="A109" s="21" t="s">
        <v>118</v>
      </c>
      <c r="B109" s="19" t="s">
        <v>38</v>
      </c>
      <c r="C109">
        <v>23</v>
      </c>
      <c r="D109">
        <v>31</v>
      </c>
      <c r="E109" s="36">
        <v>54</v>
      </c>
    </row>
    <row r="110" spans="1:5" ht="15">
      <c r="A110" s="21" t="s">
        <v>119</v>
      </c>
      <c r="B110" s="19" t="s">
        <v>16</v>
      </c>
      <c r="C110">
        <v>9</v>
      </c>
      <c r="D110">
        <v>23</v>
      </c>
      <c r="E110" s="36">
        <v>32</v>
      </c>
    </row>
    <row r="111" spans="1:5" ht="15">
      <c r="A111" s="21" t="s">
        <v>120</v>
      </c>
      <c r="B111" s="19" t="s">
        <v>38</v>
      </c>
      <c r="C111">
        <v>19</v>
      </c>
      <c r="D111">
        <v>20</v>
      </c>
      <c r="E111" s="36">
        <v>39</v>
      </c>
    </row>
    <row r="112" spans="1:5" ht="15">
      <c r="A112" s="21" t="s">
        <v>121</v>
      </c>
      <c r="B112" s="19" t="s">
        <v>122</v>
      </c>
      <c r="C112">
        <v>2</v>
      </c>
      <c r="D112">
        <v>27</v>
      </c>
      <c r="E112" s="36">
        <v>29</v>
      </c>
    </row>
    <row r="113" spans="1:5" ht="26.25">
      <c r="A113" s="21" t="s">
        <v>123</v>
      </c>
      <c r="B113" s="19" t="s">
        <v>122</v>
      </c>
      <c r="C113">
        <v>12</v>
      </c>
      <c r="D113">
        <v>43</v>
      </c>
      <c r="E113" s="36">
        <v>55</v>
      </c>
    </row>
    <row r="114" spans="1:5" ht="15">
      <c r="A114" s="21" t="s">
        <v>124</v>
      </c>
      <c r="B114" s="19" t="s">
        <v>125</v>
      </c>
      <c r="C114">
        <v>24</v>
      </c>
      <c r="D114">
        <v>34</v>
      </c>
      <c r="E114" s="36">
        <v>58</v>
      </c>
    </row>
    <row r="115" spans="1:5" ht="15">
      <c r="A115" s="21" t="s">
        <v>126</v>
      </c>
      <c r="B115" s="19" t="s">
        <v>38</v>
      </c>
      <c r="C115">
        <v>33</v>
      </c>
      <c r="D115">
        <v>48</v>
      </c>
      <c r="E115" s="36">
        <v>81</v>
      </c>
    </row>
    <row r="116" spans="1:5" ht="15">
      <c r="A116" s="21" t="s">
        <v>127</v>
      </c>
      <c r="B116" s="19" t="s">
        <v>42</v>
      </c>
      <c r="C116">
        <v>24</v>
      </c>
      <c r="D116">
        <v>26</v>
      </c>
      <c r="E116" s="36">
        <v>50</v>
      </c>
    </row>
    <row r="117" spans="1:5" ht="15">
      <c r="A117" s="21" t="s">
        <v>128</v>
      </c>
      <c r="B117" s="19" t="s">
        <v>122</v>
      </c>
      <c r="C117">
        <v>13</v>
      </c>
      <c r="D117">
        <v>43</v>
      </c>
      <c r="E117" s="36">
        <v>56</v>
      </c>
    </row>
    <row r="118" spans="1:5" ht="15">
      <c r="A118" s="21" t="s">
        <v>129</v>
      </c>
      <c r="B118" s="19" t="s">
        <v>38</v>
      </c>
      <c r="C118">
        <v>42</v>
      </c>
      <c r="D118">
        <v>20</v>
      </c>
      <c r="E118" s="36">
        <v>62</v>
      </c>
    </row>
    <row r="119" spans="1:5" ht="15">
      <c r="A119" s="21" t="s">
        <v>130</v>
      </c>
      <c r="B119" s="19" t="s">
        <v>38</v>
      </c>
      <c r="C119">
        <v>0</v>
      </c>
      <c r="D119">
        <v>1</v>
      </c>
      <c r="E119" s="36">
        <v>1</v>
      </c>
    </row>
    <row r="120" spans="1:5" ht="15">
      <c r="A120" s="21" t="s">
        <v>131</v>
      </c>
      <c r="B120" s="19" t="s">
        <v>122</v>
      </c>
      <c r="C120">
        <v>2</v>
      </c>
      <c r="D120">
        <v>1</v>
      </c>
      <c r="E120" s="36">
        <v>3</v>
      </c>
    </row>
    <row r="121" spans="1:5" ht="15">
      <c r="A121" s="21" t="s">
        <v>132</v>
      </c>
      <c r="B121" s="19" t="s">
        <v>133</v>
      </c>
      <c r="C121">
        <v>19</v>
      </c>
      <c r="D121">
        <v>25</v>
      </c>
      <c r="E121" s="36">
        <v>44</v>
      </c>
    </row>
    <row r="122" spans="1:5" ht="15">
      <c r="A122" s="21" t="s">
        <v>134</v>
      </c>
      <c r="B122" s="19" t="s">
        <v>135</v>
      </c>
      <c r="C122">
        <v>26</v>
      </c>
      <c r="D122">
        <v>9</v>
      </c>
      <c r="E122" s="36">
        <v>35</v>
      </c>
    </row>
    <row r="123" spans="1:5" ht="15">
      <c r="A123" s="21" t="s">
        <v>136</v>
      </c>
      <c r="B123" s="19" t="s">
        <v>122</v>
      </c>
      <c r="C123">
        <v>0</v>
      </c>
      <c r="D123">
        <v>3</v>
      </c>
      <c r="E123" s="36">
        <v>3</v>
      </c>
    </row>
    <row r="124" spans="1:5" ht="15">
      <c r="A124" s="21" t="s">
        <v>137</v>
      </c>
      <c r="B124" s="19" t="s">
        <v>38</v>
      </c>
      <c r="C124">
        <v>13</v>
      </c>
      <c r="D124">
        <v>23</v>
      </c>
      <c r="E124" s="36">
        <v>36</v>
      </c>
    </row>
    <row r="125" spans="1:5" ht="26.25">
      <c r="A125" s="21" t="s">
        <v>138</v>
      </c>
      <c r="B125" s="19" t="s">
        <v>16</v>
      </c>
      <c r="C125">
        <v>9</v>
      </c>
      <c r="D125">
        <v>26</v>
      </c>
      <c r="E125" s="36">
        <v>35</v>
      </c>
    </row>
    <row r="126" spans="1:5" ht="26.25">
      <c r="A126" s="21" t="s">
        <v>139</v>
      </c>
      <c r="B126" s="19" t="s">
        <v>16</v>
      </c>
      <c r="C126">
        <v>14</v>
      </c>
      <c r="D126">
        <v>6</v>
      </c>
      <c r="E126" s="36">
        <v>20</v>
      </c>
    </row>
    <row r="127" spans="1:5" ht="12.75">
      <c r="A127" s="18" t="s">
        <v>140</v>
      </c>
      <c r="B127" s="31"/>
      <c r="C127" s="31">
        <f>SUM(C107:C126)</f>
        <v>335</v>
      </c>
      <c r="D127" s="31">
        <f>SUM(D107:D126)</f>
        <v>450</v>
      </c>
      <c r="E127" s="31">
        <f>SUM(E107:E126)</f>
        <v>785</v>
      </c>
    </row>
    <row r="128" spans="1:5" ht="12.75">
      <c r="A128" s="21"/>
      <c r="B128" s="19"/>
      <c r="C128" s="19"/>
      <c r="D128" s="19"/>
      <c r="E128" s="20"/>
    </row>
    <row r="129" spans="1:5" ht="15.75" customHeight="1">
      <c r="A129" s="24" t="s">
        <v>141</v>
      </c>
      <c r="B129" s="25"/>
      <c r="C129" s="38">
        <f>SUM(C127,C104,C71,C35,C25)</f>
        <v>2230</v>
      </c>
      <c r="D129" s="38">
        <f>SUM(D127,D104,D71,D35,D25)</f>
        <v>2624</v>
      </c>
      <c r="E129" s="26">
        <f>SUM(C129:D129)</f>
        <v>4854</v>
      </c>
    </row>
    <row r="132" ht="15">
      <c r="A132" s="6" t="s">
        <v>153</v>
      </c>
    </row>
    <row r="134" spans="1:5" ht="12.75">
      <c r="A134" s="12"/>
      <c r="B134" s="13"/>
      <c r="C134" s="42" t="s">
        <v>0</v>
      </c>
      <c r="D134" s="42"/>
      <c r="E134" s="43"/>
    </row>
    <row r="135" spans="1:5" s="4" customFormat="1" ht="12.75">
      <c r="A135" s="14" t="s">
        <v>1</v>
      </c>
      <c r="B135" s="15" t="s">
        <v>2</v>
      </c>
      <c r="C135" s="15" t="s">
        <v>3</v>
      </c>
      <c r="D135" s="15" t="s">
        <v>4</v>
      </c>
      <c r="E135" s="11" t="s">
        <v>5</v>
      </c>
    </row>
    <row r="136" spans="1:5" ht="12.75">
      <c r="A136" s="7"/>
      <c r="B136" s="8"/>
      <c r="C136" s="8"/>
      <c r="D136" s="8"/>
      <c r="E136" s="27"/>
    </row>
    <row r="137" spans="1:5" ht="12.75">
      <c r="A137" s="18" t="s">
        <v>149</v>
      </c>
      <c r="B137" s="19"/>
      <c r="C137" s="19"/>
      <c r="D137" s="19"/>
      <c r="E137" s="20"/>
    </row>
    <row r="138" spans="1:5" ht="12.75">
      <c r="A138" s="18"/>
      <c r="B138" s="19"/>
      <c r="C138" s="19"/>
      <c r="D138" s="19"/>
      <c r="E138" s="20"/>
    </row>
    <row r="139" spans="1:5" ht="15">
      <c r="A139" s="21" t="s">
        <v>73</v>
      </c>
      <c r="B139" s="19" t="s">
        <v>142</v>
      </c>
      <c r="C139" s="34">
        <v>47</v>
      </c>
      <c r="D139" s="34">
        <v>50</v>
      </c>
      <c r="E139" s="35">
        <v>97</v>
      </c>
    </row>
    <row r="140" spans="1:5" ht="12.75">
      <c r="A140" s="18" t="s">
        <v>143</v>
      </c>
      <c r="B140" s="19"/>
      <c r="C140" s="31">
        <f>SUM(C139)</f>
        <v>47</v>
      </c>
      <c r="D140" s="31">
        <f>SUM(D139)</f>
        <v>50</v>
      </c>
      <c r="E140" s="20">
        <f>SUM(E139)</f>
        <v>97</v>
      </c>
    </row>
    <row r="141" spans="1:5" ht="12.75">
      <c r="A141" s="21"/>
      <c r="B141" s="19"/>
      <c r="C141" s="19"/>
      <c r="D141" s="19"/>
      <c r="E141" s="20"/>
    </row>
    <row r="142" spans="1:5" ht="12.75">
      <c r="A142" s="24" t="s">
        <v>144</v>
      </c>
      <c r="B142" s="29"/>
      <c r="C142" s="29">
        <f>SUM(C140)</f>
        <v>47</v>
      </c>
      <c r="D142" s="29">
        <f>SUM(D140)</f>
        <v>50</v>
      </c>
      <c r="E142" s="28">
        <f>SUM(E140)</f>
        <v>97</v>
      </c>
    </row>
    <row r="143" spans="1:5" ht="12.75">
      <c r="A143" s="30"/>
      <c r="B143" s="31"/>
      <c r="C143" s="31"/>
      <c r="D143" s="31"/>
      <c r="E143" s="31"/>
    </row>
    <row r="144" spans="1:5" ht="12.75">
      <c r="A144" s="30"/>
      <c r="B144" s="31"/>
      <c r="C144" s="31"/>
      <c r="D144" s="31"/>
      <c r="E144" s="31"/>
    </row>
    <row r="146" spans="1:5" ht="42.75" customHeight="1">
      <c r="A146" s="44" t="s">
        <v>145</v>
      </c>
      <c r="B146" s="45"/>
      <c r="C146" s="32">
        <f>SUM(C142,C129)</f>
        <v>2277</v>
      </c>
      <c r="D146" s="32">
        <f>SUM(D142,D129)</f>
        <v>2674</v>
      </c>
      <c r="E146" s="40">
        <f>SUM(E142,E129)</f>
        <v>4951</v>
      </c>
    </row>
    <row r="149" ht="12.75">
      <c r="A149" s="33" t="s">
        <v>154</v>
      </c>
    </row>
  </sheetData>
  <sheetProtection/>
  <mergeCells count="3">
    <mergeCell ref="C7:E7"/>
    <mergeCell ref="C134:E134"/>
    <mergeCell ref="A146:B1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2016-09-02T09:20:17Z</cp:lastPrinted>
  <dcterms:created xsi:type="dcterms:W3CDTF">2016-08-31T10:41:06Z</dcterms:created>
  <dcterms:modified xsi:type="dcterms:W3CDTF">2017-11-29T11:49:28Z</dcterms:modified>
  <cp:category/>
  <cp:version/>
  <cp:contentType/>
  <cp:contentStatus/>
</cp:coreProperties>
</file>