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6515" windowHeight="889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<sst xmlns="http://schemas.openxmlformats.org/spreadsheetml/2006/main" count="34" uniqueCount="34">
  <si>
    <t>MUNICIPIO</t>
  </si>
  <si>
    <t>LA ALGABA</t>
  </si>
  <si>
    <t>ALMENSILLA</t>
  </si>
  <si>
    <t>BORMUJOS</t>
  </si>
  <si>
    <t>CASTILLEJA DE GUZMAN</t>
  </si>
  <si>
    <t>CASTILLEJA DE LA CUESTA</t>
  </si>
  <si>
    <t>CORIA DEL RIO</t>
  </si>
  <si>
    <t>ESPARTINAS</t>
  </si>
  <si>
    <t>GELVES</t>
  </si>
  <si>
    <t>GINES</t>
  </si>
  <si>
    <t>PALOMARES DEL RIO</t>
  </si>
  <si>
    <t>SALTERAS</t>
  </si>
  <si>
    <t>SAN JUAN DE AZNALFARACHE</t>
  </si>
  <si>
    <t>SANTIPONCE</t>
  </si>
  <si>
    <t>VALENCINA DE LA CONCEPCIÓN</t>
  </si>
  <si>
    <t>LA PUEBLA DEL RIO</t>
  </si>
  <si>
    <t>FUENTE: Diputación de Sevilla. INPRO. Excmos. Ayuntamientos</t>
  </si>
  <si>
    <t>(*) La gestión del Padrón Municipal es realizada por el propio Ayuntamiento</t>
  </si>
  <si>
    <t>ALCALÁ DE GUADAIRA (*)</t>
  </si>
  <si>
    <t>CAMAS (*)</t>
  </si>
  <si>
    <t>SEVILLA (*)</t>
  </si>
  <si>
    <t>TOMARES (*)</t>
  </si>
  <si>
    <t xml:space="preserve">DOS HERMANAS </t>
  </si>
  <si>
    <t xml:space="preserve">HOMBRES       </t>
  </si>
  <si>
    <t xml:space="preserve">MUJERES    </t>
  </si>
  <si>
    <t xml:space="preserve">TOTAL           </t>
  </si>
  <si>
    <t>HOMBRES</t>
  </si>
  <si>
    <t xml:space="preserve">MUJERES        </t>
  </si>
  <si>
    <t xml:space="preserve">TOTAL         </t>
  </si>
  <si>
    <t xml:space="preserve">MAIRENA DEL ALJARAFE </t>
  </si>
  <si>
    <t>LA RINCONADA</t>
  </si>
  <si>
    <t>01/01/2016</t>
  </si>
  <si>
    <t>01/01/2017</t>
  </si>
  <si>
    <t>2.1.3. POBLACIÓN POR SEXO DE LOS MUNICIPIOS DEL ÁREA METROPLITANA DE SEVILLA. A 01/01/2016 y 01/01/2017.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</si>
</sst>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name val="Arial"/>
      <family val="2"/>
    </font>
    <font>
      <i/>
      <sz val="10"/>
      <color indexed="8"/>
      <name val="Arial"/>
      <family val="2"/>
    </font>
    <font>
      <b/>
      <sz val="10"/>
      <color indexed="10"/>
      <name val="Arial"/>
      <family val="2"/>
    </font>
    <font>
      <sz val="10.5"/>
      <color indexed="8"/>
      <name val="Courier New"/>
      <family val="3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i/>
      <sz val="10"/>
      <color theme="1"/>
      <name val="Arial"/>
      <family val="2"/>
    </font>
    <font>
      <b/>
      <sz val="10"/>
      <color rgb="FFFF0000"/>
      <name val="Arial"/>
      <family val="2"/>
    </font>
    <font>
      <sz val="10.5"/>
      <color theme="1"/>
      <name val="Courier New"/>
      <family val="3"/>
    </font>
    <font>
      <b/>
      <sz val="10"/>
      <color theme="1"/>
      <name val="Arial"/>
      <family val="2"/>
    </font>
    <font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36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3" fontId="42" fillId="0" borderId="0" xfId="0" applyNumberFormat="1" applyFont="1" applyAlignment="1">
      <alignment/>
    </xf>
    <xf numFmtId="0" fontId="42" fillId="0" borderId="10" xfId="0" applyFont="1" applyBorder="1" applyAlignment="1">
      <alignment/>
    </xf>
    <xf numFmtId="0" fontId="42" fillId="0" borderId="11" xfId="0" applyFont="1" applyBorder="1" applyAlignment="1">
      <alignment/>
    </xf>
    <xf numFmtId="3" fontId="42" fillId="0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0" fontId="42" fillId="0" borderId="10" xfId="0" applyFont="1" applyFill="1" applyBorder="1" applyAlignment="1">
      <alignment/>
    </xf>
    <xf numFmtId="3" fontId="42" fillId="0" borderId="0" xfId="0" applyNumberFormat="1" applyFont="1" applyBorder="1" applyAlignment="1">
      <alignment/>
    </xf>
    <xf numFmtId="0" fontId="42" fillId="0" borderId="0" xfId="0" applyFont="1" applyFill="1" applyAlignment="1">
      <alignment/>
    </xf>
    <xf numFmtId="0" fontId="44" fillId="0" borderId="0" xfId="0" applyFont="1" applyFill="1" applyAlignment="1">
      <alignment/>
    </xf>
    <xf numFmtId="0" fontId="45" fillId="0" borderId="0" xfId="0" applyFont="1" applyFill="1" applyAlignment="1">
      <alignment/>
    </xf>
    <xf numFmtId="3" fontId="42" fillId="0" borderId="12" xfId="0" applyNumberFormat="1" applyFont="1" applyFill="1" applyBorder="1" applyAlignment="1">
      <alignment horizontal="center" vertical="center" wrapText="1"/>
    </xf>
    <xf numFmtId="3" fontId="42" fillId="0" borderId="0" xfId="0" applyNumberFormat="1" applyFont="1" applyFill="1" applyBorder="1" applyAlignment="1">
      <alignment horizontal="center" vertical="center" wrapText="1"/>
    </xf>
    <xf numFmtId="0" fontId="42" fillId="0" borderId="13" xfId="0" applyFont="1" applyBorder="1" applyAlignment="1">
      <alignment horizontal="left" vertical="center" wrapText="1"/>
    </xf>
    <xf numFmtId="3" fontId="42" fillId="0" borderId="14" xfId="0" applyNumberFormat="1" applyFont="1" applyFill="1" applyBorder="1" applyAlignment="1">
      <alignment/>
    </xf>
    <xf numFmtId="3" fontId="42" fillId="0" borderId="12" xfId="0" applyNumberFormat="1" applyFont="1" applyBorder="1" applyAlignment="1">
      <alignment/>
    </xf>
    <xf numFmtId="3" fontId="42" fillId="0" borderId="15" xfId="0" applyNumberFormat="1" applyFont="1" applyBorder="1" applyAlignment="1">
      <alignment/>
    </xf>
    <xf numFmtId="3" fontId="42" fillId="0" borderId="16" xfId="0" applyNumberFormat="1" applyFont="1" applyBorder="1" applyAlignment="1">
      <alignment/>
    </xf>
    <xf numFmtId="3" fontId="4" fillId="0" borderId="17" xfId="0" applyNumberFormat="1" applyFont="1" applyFill="1" applyBorder="1" applyAlignment="1">
      <alignment/>
    </xf>
    <xf numFmtId="0" fontId="46" fillId="0" borderId="0" xfId="0" applyFont="1" applyAlignment="1">
      <alignment vertical="center"/>
    </xf>
    <xf numFmtId="3" fontId="42" fillId="0" borderId="15" xfId="0" applyNumberFormat="1" applyFont="1" applyFill="1" applyBorder="1" applyAlignment="1">
      <alignment horizontal="center" vertical="center" wrapText="1"/>
    </xf>
    <xf numFmtId="3" fontId="42" fillId="0" borderId="16" xfId="0" applyNumberFormat="1" applyFont="1" applyFill="1" applyBorder="1" applyAlignment="1">
      <alignment horizontal="center" vertical="center" wrapText="1"/>
    </xf>
    <xf numFmtId="0" fontId="42" fillId="0" borderId="0" xfId="0" applyFont="1" applyBorder="1" applyAlignment="1">
      <alignment/>
    </xf>
    <xf numFmtId="0" fontId="47" fillId="0" borderId="0" xfId="0" applyFont="1" applyAlignment="1">
      <alignment/>
    </xf>
    <xf numFmtId="0" fontId="47" fillId="0" borderId="13" xfId="0" applyFont="1" applyBorder="1" applyAlignment="1">
      <alignment horizontal="center" vertical="center" wrapText="1"/>
    </xf>
    <xf numFmtId="3" fontId="47" fillId="0" borderId="14" xfId="0" applyNumberFormat="1" applyFont="1" applyFill="1" applyBorder="1" applyAlignment="1">
      <alignment horizontal="center" vertical="center" wrapText="1"/>
    </xf>
    <xf numFmtId="3" fontId="47" fillId="0" borderId="12" xfId="0" applyNumberFormat="1" applyFont="1" applyFill="1" applyBorder="1" applyAlignment="1">
      <alignment horizontal="center" vertical="center" wrapText="1"/>
    </xf>
    <xf numFmtId="3" fontId="47" fillId="0" borderId="14" xfId="0" applyNumberFormat="1" applyFont="1" applyBorder="1" applyAlignment="1">
      <alignment horizontal="center" vertical="center" wrapText="1"/>
    </xf>
    <xf numFmtId="3" fontId="47" fillId="0" borderId="18" xfId="0" applyNumberFormat="1" applyFont="1" applyBorder="1" applyAlignment="1">
      <alignment horizontal="center" vertical="center" wrapText="1"/>
    </xf>
    <xf numFmtId="0" fontId="47" fillId="0" borderId="0" xfId="0" applyFont="1" applyBorder="1" applyAlignment="1">
      <alignment/>
    </xf>
    <xf numFmtId="0" fontId="48" fillId="0" borderId="0" xfId="0" applyFont="1" applyAlignment="1">
      <alignment/>
    </xf>
    <xf numFmtId="49" fontId="47" fillId="0" borderId="19" xfId="0" applyNumberFormat="1" applyFont="1" applyBorder="1" applyAlignment="1">
      <alignment horizontal="center"/>
    </xf>
    <xf numFmtId="49" fontId="47" fillId="0" borderId="20" xfId="0" applyNumberFormat="1" applyFont="1" applyBorder="1" applyAlignment="1">
      <alignment horizontal="center"/>
    </xf>
    <xf numFmtId="49" fontId="47" fillId="0" borderId="21" xfId="0" applyNumberFormat="1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8"/>
  <sheetViews>
    <sheetView tabSelected="1" zoomScalePageLayoutView="0" workbookViewId="0" topLeftCell="A1">
      <selection activeCell="J11" sqref="J11"/>
    </sheetView>
  </sheetViews>
  <sheetFormatPr defaultColWidth="11.421875" defaultRowHeight="15"/>
  <cols>
    <col min="1" max="1" width="41.57421875" style="1" customWidth="1"/>
    <col min="2" max="2" width="13.8515625" style="3" customWidth="1"/>
    <col min="3" max="3" width="15.00390625" style="3" customWidth="1"/>
    <col min="4" max="4" width="13.57421875" style="3" customWidth="1"/>
    <col min="5" max="5" width="12.28125" style="3" customWidth="1"/>
    <col min="6" max="6" width="15.00390625" style="3" customWidth="1"/>
    <col min="7" max="7" width="11.421875" style="3" customWidth="1"/>
    <col min="8" max="16384" width="11.421875" style="1" customWidth="1"/>
  </cols>
  <sheetData>
    <row r="1" ht="15.75">
      <c r="A1" s="2" t="s">
        <v>33</v>
      </c>
    </row>
    <row r="2" ht="15">
      <c r="A2" s="2"/>
    </row>
    <row r="4" spans="2:7" s="25" customFormat="1" ht="12.75">
      <c r="B4" s="33" t="s">
        <v>31</v>
      </c>
      <c r="C4" s="34"/>
      <c r="D4" s="35"/>
      <c r="E4" s="33" t="s">
        <v>32</v>
      </c>
      <c r="F4" s="34"/>
      <c r="G4" s="35"/>
    </row>
    <row r="5" spans="1:12" s="25" customFormat="1" ht="12.75">
      <c r="A5" s="26" t="s">
        <v>0</v>
      </c>
      <c r="B5" s="27" t="s">
        <v>23</v>
      </c>
      <c r="C5" s="27" t="s">
        <v>24</v>
      </c>
      <c r="D5" s="28" t="s">
        <v>25</v>
      </c>
      <c r="E5" s="29" t="s">
        <v>26</v>
      </c>
      <c r="F5" s="29" t="s">
        <v>27</v>
      </c>
      <c r="G5" s="30" t="s">
        <v>28</v>
      </c>
      <c r="I5" s="31"/>
      <c r="J5" s="31"/>
      <c r="K5" s="31"/>
      <c r="L5" s="31"/>
    </row>
    <row r="6" spans="1:12" ht="12.75">
      <c r="A6" s="15" t="s">
        <v>18</v>
      </c>
      <c r="B6" s="16">
        <v>37349</v>
      </c>
      <c r="C6" s="16">
        <v>37814</v>
      </c>
      <c r="D6" s="17">
        <f aca="true" t="shared" si="0" ref="D6:D27">B6+C6</f>
        <v>75163</v>
      </c>
      <c r="E6" s="16">
        <v>37416</v>
      </c>
      <c r="F6" s="16">
        <v>37838</v>
      </c>
      <c r="G6" s="13">
        <v>75254</v>
      </c>
      <c r="I6" s="6"/>
      <c r="J6" s="6"/>
      <c r="K6" s="14"/>
      <c r="L6" s="24"/>
    </row>
    <row r="7" spans="1:12" ht="12.75">
      <c r="A7" s="4" t="s">
        <v>1</v>
      </c>
      <c r="B7" s="7">
        <v>8158</v>
      </c>
      <c r="C7" s="7">
        <v>8311</v>
      </c>
      <c r="D7" s="18">
        <f t="shared" si="0"/>
        <v>16469</v>
      </c>
      <c r="E7" s="7">
        <v>8185</v>
      </c>
      <c r="F7" s="7">
        <v>8338</v>
      </c>
      <c r="G7" s="22">
        <f>SUM(E7:F7)</f>
        <v>16523</v>
      </c>
      <c r="I7" s="7"/>
      <c r="J7" s="7"/>
      <c r="K7" s="14"/>
      <c r="L7" s="24"/>
    </row>
    <row r="8" spans="1:12" ht="12.75">
      <c r="A8" s="4" t="s">
        <v>2</v>
      </c>
      <c r="B8" s="7">
        <v>2959</v>
      </c>
      <c r="C8" s="7">
        <v>2970</v>
      </c>
      <c r="D8" s="18">
        <f t="shared" si="0"/>
        <v>5929</v>
      </c>
      <c r="E8" s="7">
        <v>2972</v>
      </c>
      <c r="F8" s="7">
        <v>2975</v>
      </c>
      <c r="G8" s="22">
        <f>SUM(E8:F8)</f>
        <v>5947</v>
      </c>
      <c r="I8" s="7"/>
      <c r="J8" s="7"/>
      <c r="K8" s="14"/>
      <c r="L8" s="24"/>
    </row>
    <row r="9" spans="1:12" ht="12.75">
      <c r="A9" s="4" t="s">
        <v>3</v>
      </c>
      <c r="B9" s="7">
        <v>10761</v>
      </c>
      <c r="C9" s="7">
        <v>10961</v>
      </c>
      <c r="D9" s="18">
        <f t="shared" si="0"/>
        <v>21722</v>
      </c>
      <c r="E9" s="7">
        <v>10872</v>
      </c>
      <c r="F9" s="7">
        <v>11081</v>
      </c>
      <c r="G9" s="22">
        <f>SUM(E9:F9)</f>
        <v>21953</v>
      </c>
      <c r="I9" s="7"/>
      <c r="J9" s="7"/>
      <c r="K9" s="14"/>
      <c r="L9" s="24"/>
    </row>
    <row r="10" spans="1:12" ht="12.75">
      <c r="A10" s="8" t="s">
        <v>19</v>
      </c>
      <c r="B10" s="9">
        <v>13645</v>
      </c>
      <c r="C10" s="9">
        <v>14192</v>
      </c>
      <c r="D10" s="18">
        <f t="shared" si="0"/>
        <v>27837</v>
      </c>
      <c r="E10" s="7">
        <v>13619</v>
      </c>
      <c r="F10" s="7">
        <v>14238</v>
      </c>
      <c r="G10" s="22">
        <f>SUM(E10:F10)</f>
        <v>27857</v>
      </c>
      <c r="I10" s="7"/>
      <c r="J10" s="7"/>
      <c r="K10" s="14"/>
      <c r="L10" s="24"/>
    </row>
    <row r="11" spans="1:12" ht="12.75">
      <c r="A11" s="4" t="s">
        <v>4</v>
      </c>
      <c r="B11" s="7">
        <v>1528</v>
      </c>
      <c r="C11" s="7">
        <v>1437</v>
      </c>
      <c r="D11" s="18">
        <f t="shared" si="0"/>
        <v>2965</v>
      </c>
      <c r="E11" s="7">
        <v>1511</v>
      </c>
      <c r="F11" s="7">
        <v>1427</v>
      </c>
      <c r="G11" s="22">
        <f>SUM(E11:F11)</f>
        <v>2938</v>
      </c>
      <c r="I11" s="7"/>
      <c r="J11" s="7"/>
      <c r="K11" s="14"/>
      <c r="L11" s="24"/>
    </row>
    <row r="12" spans="1:12" ht="12.75">
      <c r="A12" s="4" t="s">
        <v>5</v>
      </c>
      <c r="B12" s="7">
        <v>8544</v>
      </c>
      <c r="C12" s="7">
        <v>9056</v>
      </c>
      <c r="D12" s="18">
        <f t="shared" si="0"/>
        <v>17600</v>
      </c>
      <c r="E12" s="7">
        <v>8481</v>
      </c>
      <c r="F12" s="7">
        <v>8996</v>
      </c>
      <c r="G12" s="22">
        <f>SUM(E12:F12)</f>
        <v>17477</v>
      </c>
      <c r="I12" s="7"/>
      <c r="J12" s="7"/>
      <c r="K12" s="14"/>
      <c r="L12" s="24"/>
    </row>
    <row r="13" spans="1:12" ht="12.75">
      <c r="A13" s="4" t="s">
        <v>6</v>
      </c>
      <c r="B13" s="7">
        <v>15249</v>
      </c>
      <c r="C13" s="7">
        <v>15304</v>
      </c>
      <c r="D13" s="18">
        <f t="shared" si="0"/>
        <v>30553</v>
      </c>
      <c r="E13" s="7">
        <v>15335</v>
      </c>
      <c r="F13" s="7">
        <v>15386</v>
      </c>
      <c r="G13" s="22">
        <f>SUM(E13:F13)</f>
        <v>30721</v>
      </c>
      <c r="I13" s="7"/>
      <c r="J13" s="7"/>
      <c r="K13" s="14"/>
      <c r="L13" s="24"/>
    </row>
    <row r="14" spans="1:12" ht="12.75">
      <c r="A14" s="4" t="s">
        <v>22</v>
      </c>
      <c r="B14" s="7">
        <v>65138</v>
      </c>
      <c r="C14" s="7">
        <v>67067</v>
      </c>
      <c r="D14" s="18">
        <f t="shared" si="0"/>
        <v>132205</v>
      </c>
      <c r="E14" s="7">
        <v>65545</v>
      </c>
      <c r="F14" s="7">
        <v>67498</v>
      </c>
      <c r="G14" s="22">
        <f>SUM(E14:F14)</f>
        <v>133043</v>
      </c>
      <c r="I14" s="7"/>
      <c r="J14" s="7"/>
      <c r="K14" s="14"/>
      <c r="L14" s="24"/>
    </row>
    <row r="15" spans="1:12" ht="12.75">
      <c r="A15" s="4" t="s">
        <v>7</v>
      </c>
      <c r="B15" s="7">
        <v>7657</v>
      </c>
      <c r="C15" s="7">
        <v>7665</v>
      </c>
      <c r="D15" s="18">
        <f t="shared" si="0"/>
        <v>15322</v>
      </c>
      <c r="E15" s="7">
        <v>7795</v>
      </c>
      <c r="F15" s="7">
        <v>7777</v>
      </c>
      <c r="G15" s="22">
        <f aca="true" t="shared" si="1" ref="G15:G27">SUM(E15:F15)</f>
        <v>15572</v>
      </c>
      <c r="I15" s="7"/>
      <c r="J15" s="7"/>
      <c r="K15" s="14"/>
      <c r="L15" s="24"/>
    </row>
    <row r="16" spans="1:12" ht="12.75">
      <c r="A16" s="4" t="s">
        <v>8</v>
      </c>
      <c r="B16" s="7">
        <v>5048</v>
      </c>
      <c r="C16" s="7">
        <v>5128</v>
      </c>
      <c r="D16" s="18">
        <f t="shared" si="0"/>
        <v>10176</v>
      </c>
      <c r="E16" s="7">
        <v>5153</v>
      </c>
      <c r="F16" s="7">
        <v>5171</v>
      </c>
      <c r="G16" s="22">
        <f t="shared" si="1"/>
        <v>10324</v>
      </c>
      <c r="I16" s="7"/>
      <c r="J16" s="7"/>
      <c r="K16" s="14"/>
      <c r="L16" s="24"/>
    </row>
    <row r="17" spans="1:12" ht="12.75">
      <c r="A17" s="4" t="s">
        <v>9</v>
      </c>
      <c r="B17" s="7">
        <v>6635</v>
      </c>
      <c r="C17" s="7">
        <v>6914</v>
      </c>
      <c r="D17" s="18">
        <f t="shared" si="0"/>
        <v>13549</v>
      </c>
      <c r="E17" s="7">
        <v>6675</v>
      </c>
      <c r="F17" s="7">
        <v>6920</v>
      </c>
      <c r="G17" s="22">
        <f t="shared" si="1"/>
        <v>13595</v>
      </c>
      <c r="I17" s="7"/>
      <c r="J17" s="7"/>
      <c r="K17" s="14"/>
      <c r="L17" s="24"/>
    </row>
    <row r="18" spans="1:12" ht="12.75">
      <c r="A18" s="4" t="s">
        <v>29</v>
      </c>
      <c r="B18" s="9">
        <v>22145</v>
      </c>
      <c r="C18" s="9">
        <v>22965</v>
      </c>
      <c r="D18" s="18">
        <f t="shared" si="0"/>
        <v>45110</v>
      </c>
      <c r="E18" s="7">
        <v>22292</v>
      </c>
      <c r="F18" s="7">
        <v>23218</v>
      </c>
      <c r="G18" s="22">
        <f t="shared" si="1"/>
        <v>45510</v>
      </c>
      <c r="I18" s="7"/>
      <c r="J18" s="7"/>
      <c r="K18" s="14"/>
      <c r="L18" s="24"/>
    </row>
    <row r="19" spans="1:12" ht="12.75">
      <c r="A19" s="4" t="s">
        <v>10</v>
      </c>
      <c r="B19" s="7">
        <v>4177</v>
      </c>
      <c r="C19" s="7">
        <v>4141</v>
      </c>
      <c r="D19" s="18">
        <f t="shared" si="0"/>
        <v>8318</v>
      </c>
      <c r="E19" s="7">
        <v>4231</v>
      </c>
      <c r="F19" s="7">
        <v>4196</v>
      </c>
      <c r="G19" s="22">
        <f t="shared" si="1"/>
        <v>8427</v>
      </c>
      <c r="I19" s="7"/>
      <c r="J19" s="7"/>
      <c r="K19" s="14"/>
      <c r="L19" s="24"/>
    </row>
    <row r="20" spans="1:12" ht="12.75">
      <c r="A20" s="4" t="s">
        <v>15</v>
      </c>
      <c r="B20" s="7">
        <v>5940</v>
      </c>
      <c r="C20" s="7">
        <v>6050</v>
      </c>
      <c r="D20" s="18">
        <f t="shared" si="0"/>
        <v>11990</v>
      </c>
      <c r="E20" s="7">
        <v>5896</v>
      </c>
      <c r="F20" s="7">
        <v>6016</v>
      </c>
      <c r="G20" s="22">
        <f t="shared" si="1"/>
        <v>11912</v>
      </c>
      <c r="I20" s="7"/>
      <c r="J20" s="7"/>
      <c r="K20" s="14"/>
      <c r="L20" s="24"/>
    </row>
    <row r="21" spans="1:12" ht="12.75">
      <c r="A21" s="4" t="s">
        <v>30</v>
      </c>
      <c r="B21" s="9">
        <v>19315</v>
      </c>
      <c r="C21" s="9">
        <v>19472</v>
      </c>
      <c r="D21" s="18">
        <f t="shared" si="0"/>
        <v>38787</v>
      </c>
      <c r="E21" s="7">
        <v>19264</v>
      </c>
      <c r="F21" s="7">
        <v>19501</v>
      </c>
      <c r="G21" s="22">
        <f t="shared" si="1"/>
        <v>38765</v>
      </c>
      <c r="I21" s="7"/>
      <c r="J21" s="7"/>
      <c r="K21" s="14"/>
      <c r="L21" s="24"/>
    </row>
    <row r="22" spans="1:12" ht="12">
      <c r="A22" s="4" t="s">
        <v>11</v>
      </c>
      <c r="B22" s="7">
        <v>2732</v>
      </c>
      <c r="C22" s="7">
        <v>2895</v>
      </c>
      <c r="D22" s="18">
        <f t="shared" si="0"/>
        <v>5627</v>
      </c>
      <c r="E22" s="7">
        <v>2717</v>
      </c>
      <c r="F22" s="7">
        <v>2909</v>
      </c>
      <c r="G22" s="22">
        <f t="shared" si="1"/>
        <v>5626</v>
      </c>
      <c r="I22" s="7"/>
      <c r="J22" s="7"/>
      <c r="K22" s="14"/>
      <c r="L22" s="24"/>
    </row>
    <row r="23" spans="1:12" ht="12">
      <c r="A23" s="4" t="s">
        <v>12</v>
      </c>
      <c r="B23" s="7">
        <v>11008</v>
      </c>
      <c r="C23" s="7">
        <v>11668</v>
      </c>
      <c r="D23" s="18">
        <f t="shared" si="0"/>
        <v>22676</v>
      </c>
      <c r="E23" s="7">
        <v>10925</v>
      </c>
      <c r="F23" s="7">
        <v>11664</v>
      </c>
      <c r="G23" s="22">
        <f t="shared" si="1"/>
        <v>22589</v>
      </c>
      <c r="I23" s="7"/>
      <c r="J23" s="7"/>
      <c r="K23" s="14"/>
      <c r="L23" s="24"/>
    </row>
    <row r="24" spans="1:12" ht="12">
      <c r="A24" s="4" t="s">
        <v>13</v>
      </c>
      <c r="B24" s="7">
        <v>4324</v>
      </c>
      <c r="C24" s="7">
        <v>4341</v>
      </c>
      <c r="D24" s="18">
        <f t="shared" si="0"/>
        <v>8665</v>
      </c>
      <c r="E24" s="7">
        <v>4289</v>
      </c>
      <c r="F24" s="7">
        <v>4373</v>
      </c>
      <c r="G24" s="22">
        <f t="shared" si="1"/>
        <v>8662</v>
      </c>
      <c r="I24" s="7"/>
      <c r="J24" s="7"/>
      <c r="K24" s="14"/>
      <c r="L24" s="24"/>
    </row>
    <row r="25" spans="1:12" ht="12">
      <c r="A25" s="8" t="s">
        <v>20</v>
      </c>
      <c r="B25" s="7">
        <v>332168</v>
      </c>
      <c r="C25" s="7">
        <v>366776</v>
      </c>
      <c r="D25" s="18">
        <f t="shared" si="0"/>
        <v>698944</v>
      </c>
      <c r="E25" s="7">
        <v>331931</v>
      </c>
      <c r="F25" s="7">
        <v>366759</v>
      </c>
      <c r="G25" s="22">
        <f t="shared" si="1"/>
        <v>698690</v>
      </c>
      <c r="I25" s="7"/>
      <c r="J25" s="7"/>
      <c r="K25" s="14"/>
      <c r="L25" s="24"/>
    </row>
    <row r="26" spans="1:12" ht="12">
      <c r="A26" s="8" t="s">
        <v>21</v>
      </c>
      <c r="B26" s="7">
        <v>12635</v>
      </c>
      <c r="C26" s="7">
        <v>12903</v>
      </c>
      <c r="D26" s="18">
        <f t="shared" si="0"/>
        <v>25538</v>
      </c>
      <c r="E26" s="7">
        <v>12728</v>
      </c>
      <c r="F26" s="7">
        <v>13049</v>
      </c>
      <c r="G26" s="22">
        <f t="shared" si="1"/>
        <v>25777</v>
      </c>
      <c r="I26" s="7"/>
      <c r="J26" s="7"/>
      <c r="K26" s="14"/>
      <c r="L26" s="24"/>
    </row>
    <row r="27" spans="1:12" ht="12.75">
      <c r="A27" s="5" t="s">
        <v>14</v>
      </c>
      <c r="B27" s="20">
        <v>3923</v>
      </c>
      <c r="C27" s="20">
        <v>4032</v>
      </c>
      <c r="D27" s="19">
        <f t="shared" si="0"/>
        <v>7955</v>
      </c>
      <c r="E27" s="20">
        <v>3869</v>
      </c>
      <c r="F27" s="20">
        <v>3995</v>
      </c>
      <c r="G27" s="23">
        <f t="shared" si="1"/>
        <v>7864</v>
      </c>
      <c r="I27" s="7"/>
      <c r="J27" s="7"/>
      <c r="K27" s="14"/>
      <c r="L27" s="24"/>
    </row>
    <row r="28" spans="1:12" ht="12">
      <c r="A28" s="24"/>
      <c r="B28" s="7"/>
      <c r="C28" s="7"/>
      <c r="D28" s="9"/>
      <c r="E28" s="7"/>
      <c r="F28" s="7"/>
      <c r="G28" s="14"/>
      <c r="I28" s="7"/>
      <c r="J28" s="7"/>
      <c r="K28" s="14"/>
      <c r="L28" s="24"/>
    </row>
    <row r="29" spans="9:12" ht="12">
      <c r="I29" s="24"/>
      <c r="J29" s="24"/>
      <c r="K29" s="24"/>
      <c r="L29" s="24"/>
    </row>
    <row r="30" spans="1:12" ht="12.75">
      <c r="A30" s="32" t="s">
        <v>17</v>
      </c>
      <c r="I30" s="24"/>
      <c r="J30" s="24"/>
      <c r="K30" s="24"/>
      <c r="L30" s="24"/>
    </row>
    <row r="31" spans="1:9" ht="15">
      <c r="A31" s="11" t="s">
        <v>16</v>
      </c>
      <c r="D31"/>
      <c r="E31"/>
      <c r="F31"/>
      <c r="G31"/>
      <c r="H31"/>
      <c r="I31"/>
    </row>
    <row r="32" spans="1:9" ht="15">
      <c r="A32" s="10"/>
      <c r="D32"/>
      <c r="E32"/>
      <c r="F32"/>
      <c r="G32"/>
      <c r="H32"/>
      <c r="I32"/>
    </row>
    <row r="33" spans="1:9" ht="15">
      <c r="A33" s="10"/>
      <c r="D33"/>
      <c r="E33"/>
      <c r="F33"/>
      <c r="G33"/>
      <c r="H33"/>
      <c r="I33"/>
    </row>
    <row r="34" spans="1:9" ht="15">
      <c r="A34" s="12"/>
      <c r="C34" s="21"/>
      <c r="D34"/>
      <c r="E34"/>
      <c r="F34"/>
      <c r="G34"/>
      <c r="H34"/>
      <c r="I34"/>
    </row>
    <row r="35" spans="1:9" ht="15">
      <c r="A35" s="12"/>
      <c r="C35" s="21"/>
      <c r="D35"/>
      <c r="E35"/>
      <c r="F35"/>
      <c r="G35"/>
      <c r="H35"/>
      <c r="I35"/>
    </row>
    <row r="36" spans="1:9" ht="15">
      <c r="A36" s="12"/>
      <c r="C36" s="21"/>
      <c r="D36"/>
      <c r="E36"/>
      <c r="F36"/>
      <c r="G36"/>
      <c r="H36"/>
      <c r="I36"/>
    </row>
    <row r="37" spans="1:9" ht="15">
      <c r="A37" s="10"/>
      <c r="C37" s="21"/>
      <c r="D37"/>
      <c r="E37"/>
      <c r="F37"/>
      <c r="G37"/>
      <c r="H37"/>
      <c r="I37"/>
    </row>
    <row r="38" spans="1:9" ht="15">
      <c r="A38" s="12"/>
      <c r="C38" s="21"/>
      <c r="D38"/>
      <c r="E38"/>
      <c r="F38"/>
      <c r="G38"/>
      <c r="H38"/>
      <c r="I38"/>
    </row>
    <row r="39" spans="3:9" ht="15">
      <c r="C39" s="21"/>
      <c r="D39"/>
      <c r="E39"/>
      <c r="F39"/>
      <c r="G39"/>
      <c r="H39"/>
      <c r="I39"/>
    </row>
    <row r="40" spans="3:9" ht="15">
      <c r="C40" s="21"/>
      <c r="D40"/>
      <c r="E40"/>
      <c r="F40"/>
      <c r="G40"/>
      <c r="H40"/>
      <c r="I40"/>
    </row>
    <row r="41" spans="3:9" ht="15">
      <c r="C41" s="21"/>
      <c r="D41"/>
      <c r="E41"/>
      <c r="F41"/>
      <c r="G41"/>
      <c r="H41"/>
      <c r="I41"/>
    </row>
    <row r="42" spans="3:9" ht="15">
      <c r="C42" s="21"/>
      <c r="D42"/>
      <c r="E42"/>
      <c r="F42"/>
      <c r="G42"/>
      <c r="H42"/>
      <c r="I42"/>
    </row>
    <row r="43" spans="3:9" ht="15">
      <c r="C43" s="21"/>
      <c r="D43"/>
      <c r="E43"/>
      <c r="F43"/>
      <c r="G43"/>
      <c r="H43"/>
      <c r="I43"/>
    </row>
    <row r="44" spans="3:9" ht="15">
      <c r="C44" s="21"/>
      <c r="D44"/>
      <c r="E44"/>
      <c r="F44"/>
      <c r="G44"/>
      <c r="H44"/>
      <c r="I44"/>
    </row>
    <row r="45" spans="3:9" ht="15">
      <c r="C45" s="21"/>
      <c r="D45"/>
      <c r="E45"/>
      <c r="F45"/>
      <c r="G45"/>
      <c r="H45"/>
      <c r="I45"/>
    </row>
    <row r="46" spans="3:9" ht="15">
      <c r="C46" s="21"/>
      <c r="D46"/>
      <c r="E46"/>
      <c r="F46"/>
      <c r="G46"/>
      <c r="H46"/>
      <c r="I46"/>
    </row>
    <row r="47" spans="3:9" ht="15">
      <c r="C47" s="21"/>
      <c r="D47"/>
      <c r="E47"/>
      <c r="F47"/>
      <c r="G47"/>
      <c r="H47"/>
      <c r="I47"/>
    </row>
    <row r="48" spans="4:9" ht="15">
      <c r="D48"/>
      <c r="E48"/>
      <c r="F48"/>
      <c r="G48"/>
      <c r="H48"/>
      <c r="I48"/>
    </row>
  </sheetData>
  <sheetProtection/>
  <mergeCells count="2">
    <mergeCell ref="B4:D4"/>
    <mergeCell ref="E4:G4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Angeles Vilches Medina</dc:creator>
  <cp:keywords/>
  <dc:description/>
  <cp:lastModifiedBy>Fernanda Moreno Nisa</cp:lastModifiedBy>
  <cp:lastPrinted>2015-09-09T10:45:11Z</cp:lastPrinted>
  <dcterms:created xsi:type="dcterms:W3CDTF">2015-09-08T09:52:04Z</dcterms:created>
  <dcterms:modified xsi:type="dcterms:W3CDTF">2017-10-19T10:40:38Z</dcterms:modified>
  <cp:category/>
  <cp:version/>
  <cp:contentType/>
  <cp:contentStatus/>
</cp:coreProperties>
</file>