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6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<sst xmlns="http://schemas.openxmlformats.org/spreadsheetml/2006/main" count="37" uniqueCount="31">
  <si>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</si>
  <si>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</si>
  <si>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</si>
  <si>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</si>
  <si>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</si>
  <si>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</si>
  <si>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</si>
  <si>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</si>
  <si>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</si>
  <si>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</si>
  <si>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</si>
  <si>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</si>
  <si>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</si>
  <si>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</si>
  <si>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</si>
  <si>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</si>
  <si>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</si>
  <si>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</si>
  <si>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</si>
  <si>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</si>
  <si>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</si>
  <si>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</si>
  <si>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</si>
  <si>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</si>
  <si>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</si>
  <si>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</si>
  <si>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</si>
  <si>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</si>
  <si>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>FUENTE: INE. Encuesta de ocupación hotelera.</t>
  </si>
  <si>
    <t>11.3.3.1. VIAJEROS, PERNOCTACIONES, GRADO DE OCUPACIÓN, ESTANCIA MEDIA Y PERSONAL EMPLEADO POR MESES.</t>
  </si>
  <si>
    <t>MUNICIPIO DE SEVILLA. AÑO 2016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</si>
</sst>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\ _€_-;\-* #,##0.0\ _€_-;_-* &quot;-&quot;??\ _€_-;_-@_-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_-* #,##0\ _€_-;\-* #,##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ntique Oliv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0" fillId="0" borderId="0" xfId="48" applyNumberFormat="1" applyFont="1" applyBorder="1" applyAlignment="1">
      <alignment horizontal="right"/>
    </xf>
    <xf numFmtId="3" fontId="0" fillId="0" borderId="11" xfId="48" applyNumberFormat="1" applyFont="1" applyBorder="1" applyAlignment="1">
      <alignment horizontal="right"/>
    </xf>
    <xf numFmtId="4" fontId="0" fillId="0" borderId="0" xfId="48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12.421875" style="7" bestFit="1" customWidth="1"/>
    <col min="2" max="3" width="11.421875" style="7" customWidth="1"/>
    <col min="4" max="4" width="13.57421875" style="7" customWidth="1"/>
    <col min="5" max="6" width="11.421875" style="7" customWidth="1"/>
    <col min="7" max="7" width="15.00390625" style="7" bestFit="1" customWidth="1"/>
    <col min="8" max="8" width="11.7109375" style="7" bestFit="1" customWidth="1"/>
    <col min="9" max="10" width="10.7109375" style="7" customWidth="1"/>
    <col min="11" max="16384" width="11.421875" style="7" customWidth="1"/>
  </cols>
  <sheetData>
    <row r="1" spans="1:10" ht="15">
      <c r="A1" s="22" t="s">
        <v>29</v>
      </c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23" t="s">
        <v>30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>
      <c r="A3" s="10"/>
      <c r="B3" s="9"/>
      <c r="C3" s="9"/>
      <c r="D3" s="9"/>
      <c r="E3" s="9"/>
      <c r="F3" s="9"/>
      <c r="G3" s="9"/>
      <c r="H3" s="9"/>
      <c r="I3" s="9"/>
      <c r="J3" s="9"/>
    </row>
    <row r="5" spans="1:10" ht="12.75">
      <c r="A5" s="24">
        <v>2016</v>
      </c>
      <c r="B5" s="26" t="s">
        <v>0</v>
      </c>
      <c r="C5" s="26"/>
      <c r="D5" s="26"/>
      <c r="E5" s="26" t="s">
        <v>1</v>
      </c>
      <c r="F5" s="26"/>
      <c r="G5" s="26"/>
      <c r="H5" s="27" t="s">
        <v>25</v>
      </c>
      <c r="I5" s="27" t="s">
        <v>26</v>
      </c>
      <c r="J5" s="29" t="s">
        <v>27</v>
      </c>
    </row>
    <row r="6" spans="1:10" ht="12.75">
      <c r="A6" s="25"/>
      <c r="B6" s="1" t="s">
        <v>2</v>
      </c>
      <c r="C6" s="1" t="s">
        <v>2</v>
      </c>
      <c r="D6" s="1" t="s">
        <v>3</v>
      </c>
      <c r="E6" s="1" t="s">
        <v>2</v>
      </c>
      <c r="F6" s="1" t="s">
        <v>2</v>
      </c>
      <c r="G6" s="1" t="s">
        <v>3</v>
      </c>
      <c r="H6" s="28"/>
      <c r="I6" s="28" t="s">
        <v>4</v>
      </c>
      <c r="J6" s="30" t="s">
        <v>5</v>
      </c>
    </row>
    <row r="7" spans="1:10" ht="12.75">
      <c r="A7" s="25"/>
      <c r="B7" s="2" t="s">
        <v>6</v>
      </c>
      <c r="C7" s="1" t="s">
        <v>7</v>
      </c>
      <c r="D7" s="1" t="s">
        <v>8</v>
      </c>
      <c r="E7" s="2" t="s">
        <v>6</v>
      </c>
      <c r="F7" s="1" t="s">
        <v>7</v>
      </c>
      <c r="G7" s="1" t="s">
        <v>9</v>
      </c>
      <c r="H7" s="28"/>
      <c r="I7" s="28" t="s">
        <v>10</v>
      </c>
      <c r="J7" s="30" t="s">
        <v>11</v>
      </c>
    </row>
    <row r="8" spans="1:10" ht="12.75">
      <c r="A8" s="3"/>
      <c r="B8" s="4"/>
      <c r="C8" s="4"/>
      <c r="D8" s="8"/>
      <c r="E8" s="4"/>
      <c r="F8" s="4"/>
      <c r="G8" s="8"/>
      <c r="H8" s="4"/>
      <c r="I8" s="4"/>
      <c r="J8" s="5"/>
    </row>
    <row r="9" spans="1:21" ht="12.75">
      <c r="A9" s="3" t="s">
        <v>12</v>
      </c>
      <c r="B9" s="17">
        <v>86635</v>
      </c>
      <c r="C9" s="17">
        <v>71245</v>
      </c>
      <c r="D9" s="17">
        <f>SUM(B9,C9)</f>
        <v>157880</v>
      </c>
      <c r="E9" s="17">
        <v>148770</v>
      </c>
      <c r="F9" s="17">
        <v>155034</v>
      </c>
      <c r="G9" s="17">
        <f>SUM(E9,F9)</f>
        <v>303804</v>
      </c>
      <c r="H9" s="19">
        <v>44.7</v>
      </c>
      <c r="I9" s="19">
        <v>1.92</v>
      </c>
      <c r="J9" s="18">
        <v>3339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10" ht="12.75">
      <c r="A10" s="3" t="s">
        <v>13</v>
      </c>
      <c r="B10" s="17">
        <v>109556</v>
      </c>
      <c r="C10" s="17">
        <v>76389</v>
      </c>
      <c r="D10" s="17">
        <f aca="true" t="shared" si="0" ref="D10:D20">SUM(B10,C10)</f>
        <v>185945</v>
      </c>
      <c r="E10" s="17">
        <v>191120</v>
      </c>
      <c r="F10" s="17">
        <v>163485</v>
      </c>
      <c r="G10" s="17">
        <f aca="true" t="shared" si="1" ref="G10:G20">SUM(E10,F10)</f>
        <v>354605</v>
      </c>
      <c r="H10" s="19">
        <v>55.57</v>
      </c>
      <c r="I10" s="19">
        <v>1.91</v>
      </c>
      <c r="J10" s="18">
        <v>3411</v>
      </c>
    </row>
    <row r="11" spans="1:10" ht="12.75">
      <c r="A11" s="3" t="s">
        <v>14</v>
      </c>
      <c r="B11" s="17">
        <v>113635</v>
      </c>
      <c r="C11" s="17">
        <v>101229</v>
      </c>
      <c r="D11" s="17">
        <f t="shared" si="0"/>
        <v>214864</v>
      </c>
      <c r="E11" s="17">
        <v>212095</v>
      </c>
      <c r="F11" s="17">
        <v>225239</v>
      </c>
      <c r="G11" s="17">
        <f t="shared" si="1"/>
        <v>437334</v>
      </c>
      <c r="H11" s="19">
        <v>63.4</v>
      </c>
      <c r="I11" s="19">
        <v>2.04</v>
      </c>
      <c r="J11" s="18">
        <v>3339</v>
      </c>
    </row>
    <row r="12" spans="1:10" ht="12.75">
      <c r="A12" s="3" t="s">
        <v>15</v>
      </c>
      <c r="B12" s="17">
        <v>110542</v>
      </c>
      <c r="C12" s="17">
        <v>128712</v>
      </c>
      <c r="D12" s="17">
        <f t="shared" si="0"/>
        <v>239254</v>
      </c>
      <c r="E12" s="17">
        <v>199733</v>
      </c>
      <c r="F12" s="17">
        <v>285555</v>
      </c>
      <c r="G12" s="17">
        <f t="shared" si="1"/>
        <v>485288</v>
      </c>
      <c r="H12" s="19">
        <v>73.05</v>
      </c>
      <c r="I12" s="19">
        <v>2.03</v>
      </c>
      <c r="J12" s="18">
        <v>3429</v>
      </c>
    </row>
    <row r="13" spans="1:10" ht="12.75">
      <c r="A13" s="3" t="s">
        <v>16</v>
      </c>
      <c r="B13" s="17">
        <v>106217</v>
      </c>
      <c r="C13" s="17">
        <v>140627</v>
      </c>
      <c r="D13" s="17">
        <f t="shared" si="0"/>
        <v>246844</v>
      </c>
      <c r="E13" s="17">
        <v>193302</v>
      </c>
      <c r="F13" s="17">
        <v>301736</v>
      </c>
      <c r="G13" s="17">
        <f t="shared" si="1"/>
        <v>495038</v>
      </c>
      <c r="H13" s="19">
        <v>72.01</v>
      </c>
      <c r="I13" s="19">
        <v>2.01</v>
      </c>
      <c r="J13" s="18">
        <v>3538</v>
      </c>
    </row>
    <row r="14" spans="1:10" ht="12.75">
      <c r="A14" s="3" t="s">
        <v>17</v>
      </c>
      <c r="B14" s="17">
        <v>103585</v>
      </c>
      <c r="C14" s="17">
        <v>123510</v>
      </c>
      <c r="D14" s="17">
        <f t="shared" si="0"/>
        <v>227095</v>
      </c>
      <c r="E14" s="17">
        <v>182989</v>
      </c>
      <c r="F14" s="17">
        <v>259492</v>
      </c>
      <c r="G14" s="17">
        <f t="shared" si="1"/>
        <v>442481</v>
      </c>
      <c r="H14" s="19">
        <v>67.23</v>
      </c>
      <c r="I14" s="19">
        <v>1.95</v>
      </c>
      <c r="J14" s="18">
        <v>3443</v>
      </c>
    </row>
    <row r="15" spans="1:10" ht="12.75">
      <c r="A15" s="3" t="s">
        <v>18</v>
      </c>
      <c r="B15" s="17">
        <v>82634</v>
      </c>
      <c r="C15" s="17">
        <v>108970</v>
      </c>
      <c r="D15" s="17">
        <f t="shared" si="0"/>
        <v>191604</v>
      </c>
      <c r="E15" s="17">
        <v>144379</v>
      </c>
      <c r="F15" s="17">
        <v>233766</v>
      </c>
      <c r="G15" s="17">
        <f t="shared" si="1"/>
        <v>378145</v>
      </c>
      <c r="H15" s="19">
        <v>60.31</v>
      </c>
      <c r="I15" s="19">
        <v>1.97</v>
      </c>
      <c r="J15" s="18">
        <v>2980</v>
      </c>
    </row>
    <row r="16" spans="1:10" ht="12.75">
      <c r="A16" s="3" t="s">
        <v>19</v>
      </c>
      <c r="B16" s="17">
        <v>79393</v>
      </c>
      <c r="C16" s="17">
        <v>131582</v>
      </c>
      <c r="D16" s="17">
        <f t="shared" si="0"/>
        <v>210975</v>
      </c>
      <c r="E16" s="17">
        <v>148314</v>
      </c>
      <c r="F16" s="17">
        <v>284480</v>
      </c>
      <c r="G16" s="17">
        <f t="shared" si="1"/>
        <v>432794</v>
      </c>
      <c r="H16" s="19">
        <v>67.45</v>
      </c>
      <c r="I16" s="19">
        <v>2.05</v>
      </c>
      <c r="J16" s="18">
        <v>3057</v>
      </c>
    </row>
    <row r="17" spans="1:10" ht="12.75">
      <c r="A17" s="3" t="s">
        <v>20</v>
      </c>
      <c r="B17" s="17">
        <v>89777</v>
      </c>
      <c r="C17" s="17">
        <v>145044</v>
      </c>
      <c r="D17" s="17">
        <f t="shared" si="0"/>
        <v>234821</v>
      </c>
      <c r="E17" s="17">
        <v>140159</v>
      </c>
      <c r="F17" s="17">
        <v>315435</v>
      </c>
      <c r="G17" s="17">
        <f t="shared" si="1"/>
        <v>455594</v>
      </c>
      <c r="H17" s="19">
        <v>69.27</v>
      </c>
      <c r="I17" s="19">
        <v>1.94</v>
      </c>
      <c r="J17" s="18">
        <v>3512</v>
      </c>
    </row>
    <row r="18" spans="1:10" ht="12.75">
      <c r="A18" s="3" t="s">
        <v>21</v>
      </c>
      <c r="B18" s="17">
        <v>105854</v>
      </c>
      <c r="C18" s="17">
        <v>145906</v>
      </c>
      <c r="D18" s="17">
        <f t="shared" si="0"/>
        <v>251760</v>
      </c>
      <c r="E18" s="17">
        <v>165689</v>
      </c>
      <c r="F18" s="17">
        <v>310579</v>
      </c>
      <c r="G18" s="17">
        <f t="shared" si="1"/>
        <v>476268</v>
      </c>
      <c r="H18" s="19">
        <v>70.25</v>
      </c>
      <c r="I18" s="19">
        <v>1.89</v>
      </c>
      <c r="J18" s="18">
        <v>3516</v>
      </c>
    </row>
    <row r="19" spans="1:10" ht="12.75">
      <c r="A19" s="3" t="s">
        <v>22</v>
      </c>
      <c r="B19" s="17">
        <v>96699</v>
      </c>
      <c r="C19" s="17">
        <v>91721</v>
      </c>
      <c r="D19" s="17">
        <f t="shared" si="0"/>
        <v>188420</v>
      </c>
      <c r="E19" s="17">
        <v>157925</v>
      </c>
      <c r="F19" s="17">
        <v>207938</v>
      </c>
      <c r="G19" s="17">
        <f t="shared" si="1"/>
        <v>365863</v>
      </c>
      <c r="H19" s="19">
        <v>55.52</v>
      </c>
      <c r="I19" s="19">
        <v>1.94</v>
      </c>
      <c r="J19" s="18">
        <v>3443</v>
      </c>
    </row>
    <row r="20" spans="1:10" ht="12.75">
      <c r="A20" s="3" t="s">
        <v>23</v>
      </c>
      <c r="B20" s="17">
        <v>91366</v>
      </c>
      <c r="C20" s="17">
        <v>84621</v>
      </c>
      <c r="D20" s="17">
        <f t="shared" si="0"/>
        <v>175987</v>
      </c>
      <c r="E20" s="17">
        <v>160733</v>
      </c>
      <c r="F20" s="17">
        <v>182044</v>
      </c>
      <c r="G20" s="17">
        <f t="shared" si="1"/>
        <v>342777</v>
      </c>
      <c r="H20" s="19">
        <v>50.44</v>
      </c>
      <c r="I20" s="19">
        <v>1.95</v>
      </c>
      <c r="J20" s="18">
        <v>3433</v>
      </c>
    </row>
    <row r="21" spans="1:10" ht="12.75">
      <c r="A21" s="3"/>
      <c r="B21" s="13"/>
      <c r="C21" s="13"/>
      <c r="D21" s="13"/>
      <c r="E21" s="13"/>
      <c r="F21" s="13"/>
      <c r="G21" s="13"/>
      <c r="H21" s="20"/>
      <c r="I21" s="20"/>
      <c r="J21" s="14"/>
    </row>
    <row r="22" spans="1:10" ht="12.75">
      <c r="A22" s="6" t="s">
        <v>24</v>
      </c>
      <c r="B22" s="15">
        <f aca="true" t="shared" si="2" ref="B22:G22">SUM(B9:B20)</f>
        <v>1175893</v>
      </c>
      <c r="C22" s="15">
        <f t="shared" si="2"/>
        <v>1349556</v>
      </c>
      <c r="D22" s="15">
        <f t="shared" si="2"/>
        <v>2525449</v>
      </c>
      <c r="E22" s="15">
        <f t="shared" si="2"/>
        <v>2045208</v>
      </c>
      <c r="F22" s="15">
        <f t="shared" si="2"/>
        <v>2924783</v>
      </c>
      <c r="G22" s="15">
        <f t="shared" si="2"/>
        <v>4969991</v>
      </c>
      <c r="H22" s="21">
        <f>AVERAGE(H9:H20)</f>
        <v>62.43333333333334</v>
      </c>
      <c r="I22" s="21">
        <f>AVERAGE(I9:I20)</f>
        <v>1.9666666666666668</v>
      </c>
      <c r="J22" s="16">
        <f>AVERAGE(J9:J20)</f>
        <v>3370</v>
      </c>
    </row>
    <row r="24" spans="6:7" ht="12.75">
      <c r="F24" s="31"/>
      <c r="G24" s="31"/>
    </row>
    <row r="25" spans="6:7" ht="12.75">
      <c r="F25" s="32"/>
      <c r="G25" s="31"/>
    </row>
    <row r="26" spans="1:7" ht="12.75">
      <c r="A26" s="11" t="s">
        <v>28</v>
      </c>
      <c r="F26" s="33"/>
      <c r="G26" s="31"/>
    </row>
    <row r="27" spans="6:7" ht="12.75">
      <c r="F27" s="34"/>
      <c r="G27" s="31"/>
    </row>
    <row r="28" spans="6:7" ht="12.75">
      <c r="F28" s="35"/>
      <c r="G28" s="31"/>
    </row>
  </sheetData>
  <sheetProtection/>
  <mergeCells count="6">
    <mergeCell ref="A5:A7"/>
    <mergeCell ref="B5:D5"/>
    <mergeCell ref="E5:G5"/>
    <mergeCell ref="H5:H7"/>
    <mergeCell ref="I5:I7"/>
    <mergeCell ref="J5:J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Fernanda Moreno Nisa</cp:lastModifiedBy>
  <dcterms:created xsi:type="dcterms:W3CDTF">2009-07-29T09:51:35Z</dcterms:created>
  <dcterms:modified xsi:type="dcterms:W3CDTF">2017-12-07T09:49:17Z</dcterms:modified>
  <cp:category/>
  <cp:version/>
  <cp:contentType/>
  <cp:contentStatus/>
</cp:coreProperties>
</file>