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1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<sst xmlns="http://schemas.openxmlformats.org/spreadsheetml/2006/main" count="63" uniqueCount="63">
  <si>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8.1.2.  MATRÍCULAS DE VEHÍCULOS POR CÓDIGO POSTAL SEGÚN DIRECCIÓN DEL VEHÍCULO. AÑO 2015</t>
  </si>
  <si>
    <t>CÓDIGO POSTAL</t>
  </si>
  <si>
    <t>TOTALES</t>
  </si>
  <si>
    <t>Sin asig.</t>
  </si>
  <si>
    <t xml:space="preserve">Total 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</si>
  <si>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</si>
  <si>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</si>
  <si>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</si>
  <si>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</si>
  <si>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</si>
  <si>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</si>
  <si>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</si>
  <si>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</si>
  <si>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</si>
  <si>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</si>
  <si>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</si>
  <si>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</si>
  <si>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</si>
  <si>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</si>
  <si>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</si>
  <si>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</si>
  <si>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</si>
  <si>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</si>
  <si>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</si>
  <si>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</si>
  <si>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</si>
  <si>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</si>
  <si>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</si>
  <si>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</si>
  <si>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</si>
  <si>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</si>
  <si>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</si>
  <si>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</si>
  <si>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</si>
  <si>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</si>
  <si>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</si>
  <si>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</si>
  <si>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</si>
  <si>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</si>
  <si>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</si>
  <si>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</si>
  <si>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</si>
  <si>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</si>
  <si>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</si>
  <si>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</si>
  <si>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</si>
  <si>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</si>
  <si>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</si>
  <si>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</si>
  <si>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</si>
  <si>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</si>
  <si>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</si>
  <si>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</si>
  <si>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</si>
  <si>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</si>
  <si>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</si>
  <si>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</si>
  <si>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</si>
  <si>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</si>
  <si>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</si>
  <si>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</si>
  <si>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</si>
  <si>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Agencia Tributaria. Excmo. Ayuntamiento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</si>
</sst>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0" fontId="19" fillId="0" borderId="14" xfId="0" applyFont="1" applyBorder="1" applyAlignment="1">
      <alignment horizontal="right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B1">
      <selection activeCell="G11" sqref="G11"/>
    </sheetView>
  </sheetViews>
  <sheetFormatPr defaultColWidth="11.421875" defaultRowHeight="12.75"/>
  <cols>
    <col min="1" max="1" width="3.28125" style="0" customWidth="1"/>
    <col min="2" max="2" width="27.8515625" style="0" customWidth="1"/>
    <col min="3" max="3" width="8.140625" style="0" customWidth="1"/>
    <col min="4" max="24" width="7.421875" style="0" customWidth="1"/>
    <col min="25" max="25" width="11.28125" style="0" customWidth="1"/>
  </cols>
  <sheetData>
    <row r="1" ht="19.5" customHeight="1">
      <c r="A1" s="1" t="s">
        <v>0</v>
      </c>
    </row>
    <row r="2" ht="16.5" customHeight="1">
      <c r="A2" s="1"/>
    </row>
    <row r="3" spans="1:25" ht="18" customHeight="1">
      <c r="A3" s="23"/>
      <c r="B3" s="23"/>
      <c r="C3" s="24" t="s">
        <v>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" t="s">
        <v>2</v>
      </c>
    </row>
    <row r="4" spans="1:25" ht="15" customHeight="1">
      <c r="A4" s="23"/>
      <c r="B4" s="23"/>
      <c r="C4" s="20" t="s">
        <v>3</v>
      </c>
      <c r="D4" s="21">
        <v>41001</v>
      </c>
      <c r="E4" s="21">
        <v>41002</v>
      </c>
      <c r="F4" s="21">
        <v>41003</v>
      </c>
      <c r="G4" s="21">
        <v>41004</v>
      </c>
      <c r="H4" s="21">
        <v>41005</v>
      </c>
      <c r="I4" s="21">
        <v>41006</v>
      </c>
      <c r="J4" s="21">
        <v>41007</v>
      </c>
      <c r="K4" s="21">
        <v>41008</v>
      </c>
      <c r="L4" s="21">
        <v>41009</v>
      </c>
      <c r="M4" s="21">
        <v>41010</v>
      </c>
      <c r="N4" s="21">
        <v>41011</v>
      </c>
      <c r="O4" s="21">
        <v>41012</v>
      </c>
      <c r="P4" s="21">
        <v>41013</v>
      </c>
      <c r="Q4" s="21">
        <v>41014</v>
      </c>
      <c r="R4" s="21">
        <v>41015</v>
      </c>
      <c r="S4" s="21">
        <v>41016</v>
      </c>
      <c r="T4" s="21">
        <v>41017</v>
      </c>
      <c r="U4" s="21">
        <v>41018</v>
      </c>
      <c r="V4" s="21">
        <v>41019</v>
      </c>
      <c r="W4" s="21">
        <v>41020</v>
      </c>
      <c r="X4" s="21">
        <v>41092</v>
      </c>
      <c r="Y4" s="22" t="s">
        <v>4</v>
      </c>
    </row>
    <row r="5" spans="1:25" ht="12.75">
      <c r="A5" s="3" t="s">
        <v>5</v>
      </c>
      <c r="B5" s="4" t="s">
        <v>6</v>
      </c>
      <c r="C5">
        <v>313</v>
      </c>
      <c r="D5">
        <v>378</v>
      </c>
      <c r="E5">
        <v>297</v>
      </c>
      <c r="F5">
        <v>581</v>
      </c>
      <c r="G5">
        <v>302</v>
      </c>
      <c r="H5">
        <v>556</v>
      </c>
      <c r="I5" s="5">
        <v>1211</v>
      </c>
      <c r="J5">
        <v>763</v>
      </c>
      <c r="K5">
        <v>844</v>
      </c>
      <c r="L5">
        <v>563</v>
      </c>
      <c r="M5">
        <v>760</v>
      </c>
      <c r="N5">
        <v>621</v>
      </c>
      <c r="O5">
        <v>324</v>
      </c>
      <c r="P5">
        <v>966</v>
      </c>
      <c r="Q5">
        <v>201</v>
      </c>
      <c r="R5">
        <v>435</v>
      </c>
      <c r="S5">
        <v>228</v>
      </c>
      <c r="T5">
        <v>82</v>
      </c>
      <c r="U5">
        <v>224</v>
      </c>
      <c r="V5">
        <v>201</v>
      </c>
      <c r="W5">
        <v>623</v>
      </c>
      <c r="X5">
        <v>10</v>
      </c>
      <c r="Y5" s="4">
        <f aca="true" t="shared" si="0" ref="Y5:Y10">SUM(C5:X5)</f>
        <v>10483</v>
      </c>
    </row>
    <row r="6" spans="1:25" ht="12.75">
      <c r="A6" s="3" t="s">
        <v>7</v>
      </c>
      <c r="B6" s="4" t="s">
        <v>8</v>
      </c>
      <c r="C6" s="5">
        <v>4735</v>
      </c>
      <c r="D6" s="5">
        <v>4028</v>
      </c>
      <c r="E6" s="5">
        <v>4050</v>
      </c>
      <c r="F6" s="5">
        <v>7549</v>
      </c>
      <c r="G6" s="5">
        <v>3250</v>
      </c>
      <c r="H6" s="5">
        <v>8408</v>
      </c>
      <c r="I6" s="5">
        <v>20715</v>
      </c>
      <c r="J6" s="5">
        <v>11214</v>
      </c>
      <c r="K6" s="5">
        <v>18741</v>
      </c>
      <c r="L6" s="5">
        <v>9159</v>
      </c>
      <c r="M6" s="5">
        <v>10733</v>
      </c>
      <c r="N6" s="5">
        <v>6883</v>
      </c>
      <c r="O6" s="5">
        <v>4329</v>
      </c>
      <c r="P6" s="5">
        <v>14368</v>
      </c>
      <c r="Q6" s="5">
        <v>3225</v>
      </c>
      <c r="R6" s="5">
        <v>10423</v>
      </c>
      <c r="S6" s="5">
        <v>3351</v>
      </c>
      <c r="T6" s="5">
        <v>1265</v>
      </c>
      <c r="U6" s="5">
        <v>3724</v>
      </c>
      <c r="V6" s="5">
        <v>4999</v>
      </c>
      <c r="W6" s="5">
        <v>13950</v>
      </c>
      <c r="X6">
        <v>77</v>
      </c>
      <c r="Y6" s="4">
        <f t="shared" si="0"/>
        <v>169176</v>
      </c>
    </row>
    <row r="7" spans="1:25" ht="12.75">
      <c r="A7" s="3" t="s">
        <v>9</v>
      </c>
      <c r="B7" s="4" t="s">
        <v>10</v>
      </c>
      <c r="C7" s="5">
        <v>3994</v>
      </c>
      <c r="D7" s="5">
        <v>3502</v>
      </c>
      <c r="E7" s="5">
        <v>3096</v>
      </c>
      <c r="F7" s="5">
        <v>5964</v>
      </c>
      <c r="G7" s="5">
        <v>3129</v>
      </c>
      <c r="H7" s="5">
        <v>6909</v>
      </c>
      <c r="I7" s="5">
        <v>15009</v>
      </c>
      <c r="J7" s="5">
        <v>8222</v>
      </c>
      <c r="K7" s="5">
        <v>13728</v>
      </c>
      <c r="L7" s="5">
        <v>6668</v>
      </c>
      <c r="M7" s="5">
        <v>8402</v>
      </c>
      <c r="N7" s="5">
        <v>6163</v>
      </c>
      <c r="O7" s="5">
        <v>3579</v>
      </c>
      <c r="P7" s="5">
        <v>10617</v>
      </c>
      <c r="Q7" s="5">
        <v>2611</v>
      </c>
      <c r="R7" s="5">
        <v>7293</v>
      </c>
      <c r="S7" s="5">
        <v>3660</v>
      </c>
      <c r="T7">
        <v>899</v>
      </c>
      <c r="U7" s="5">
        <v>3483</v>
      </c>
      <c r="V7" s="5">
        <v>3727</v>
      </c>
      <c r="W7" s="5">
        <v>12008</v>
      </c>
      <c r="X7">
        <v>132</v>
      </c>
      <c r="Y7" s="4">
        <f t="shared" si="0"/>
        <v>132795</v>
      </c>
    </row>
    <row r="8" spans="1:25" ht="12.75">
      <c r="A8" s="3" t="s">
        <v>11</v>
      </c>
      <c r="B8" s="4" t="s">
        <v>12</v>
      </c>
      <c r="C8">
        <v>482</v>
      </c>
      <c r="D8">
        <v>780</v>
      </c>
      <c r="E8">
        <v>486</v>
      </c>
      <c r="F8">
        <v>844</v>
      </c>
      <c r="G8">
        <v>690</v>
      </c>
      <c r="H8">
        <v>988</v>
      </c>
      <c r="I8" s="5">
        <v>1155</v>
      </c>
      <c r="J8" s="5">
        <v>1051</v>
      </c>
      <c r="K8">
        <v>992</v>
      </c>
      <c r="L8">
        <v>556</v>
      </c>
      <c r="M8">
        <v>953</v>
      </c>
      <c r="N8" s="5">
        <v>1412</v>
      </c>
      <c r="O8">
        <v>562</v>
      </c>
      <c r="P8" s="5">
        <v>1280</v>
      </c>
      <c r="Q8">
        <v>225</v>
      </c>
      <c r="R8">
        <v>505</v>
      </c>
      <c r="S8">
        <v>391</v>
      </c>
      <c r="T8">
        <v>62</v>
      </c>
      <c r="U8">
        <v>647</v>
      </c>
      <c r="V8">
        <v>261</v>
      </c>
      <c r="W8" s="5">
        <v>1221</v>
      </c>
      <c r="X8">
        <v>44</v>
      </c>
      <c r="Y8" s="4">
        <f t="shared" si="0"/>
        <v>15587</v>
      </c>
    </row>
    <row r="9" spans="1:25" ht="12.75">
      <c r="A9" s="3" t="s">
        <v>13</v>
      </c>
      <c r="B9" s="4" t="s">
        <v>14</v>
      </c>
      <c r="C9">
        <v>98</v>
      </c>
      <c r="D9">
        <v>221</v>
      </c>
      <c r="E9">
        <v>102</v>
      </c>
      <c r="F9">
        <v>171</v>
      </c>
      <c r="G9">
        <v>172</v>
      </c>
      <c r="H9">
        <v>215</v>
      </c>
      <c r="I9">
        <v>164</v>
      </c>
      <c r="J9">
        <v>217</v>
      </c>
      <c r="K9">
        <v>170</v>
      </c>
      <c r="L9">
        <v>77</v>
      </c>
      <c r="M9">
        <v>139</v>
      </c>
      <c r="N9">
        <v>299</v>
      </c>
      <c r="O9">
        <v>118</v>
      </c>
      <c r="P9">
        <v>243</v>
      </c>
      <c r="Q9">
        <v>24</v>
      </c>
      <c r="R9">
        <v>62</v>
      </c>
      <c r="S9">
        <v>79</v>
      </c>
      <c r="T9">
        <v>15</v>
      </c>
      <c r="U9">
        <v>128</v>
      </c>
      <c r="V9">
        <v>29</v>
      </c>
      <c r="W9">
        <v>215</v>
      </c>
      <c r="X9">
        <v>3</v>
      </c>
      <c r="Y9" s="4">
        <f t="shared" si="0"/>
        <v>2961</v>
      </c>
    </row>
    <row r="10" spans="1:25" ht="12.75">
      <c r="A10" s="3"/>
      <c r="B10" s="6" t="s">
        <v>15</v>
      </c>
      <c r="C10" s="7">
        <f aca="true" t="shared" si="1" ref="C10:X10">SUM(C5:C9)</f>
        <v>9622</v>
      </c>
      <c r="D10" s="7">
        <f t="shared" si="1"/>
        <v>8909</v>
      </c>
      <c r="E10" s="7">
        <f t="shared" si="1"/>
        <v>8031</v>
      </c>
      <c r="F10" s="7">
        <f t="shared" si="1"/>
        <v>15109</v>
      </c>
      <c r="G10" s="7">
        <f t="shared" si="1"/>
        <v>7543</v>
      </c>
      <c r="H10" s="7">
        <f t="shared" si="1"/>
        <v>17076</v>
      </c>
      <c r="I10" s="7">
        <f t="shared" si="1"/>
        <v>38254</v>
      </c>
      <c r="J10" s="7">
        <f t="shared" si="1"/>
        <v>21467</v>
      </c>
      <c r="K10" s="7">
        <f t="shared" si="1"/>
        <v>34475</v>
      </c>
      <c r="L10" s="7">
        <f t="shared" si="1"/>
        <v>17023</v>
      </c>
      <c r="M10" s="7">
        <f t="shared" si="1"/>
        <v>20987</v>
      </c>
      <c r="N10" s="7">
        <f t="shared" si="1"/>
        <v>15378</v>
      </c>
      <c r="O10" s="7">
        <f t="shared" si="1"/>
        <v>8912</v>
      </c>
      <c r="P10" s="7">
        <f t="shared" si="1"/>
        <v>27474</v>
      </c>
      <c r="Q10" s="7">
        <f t="shared" si="1"/>
        <v>6286</v>
      </c>
      <c r="R10" s="7">
        <f t="shared" si="1"/>
        <v>18718</v>
      </c>
      <c r="S10" s="7">
        <f t="shared" si="1"/>
        <v>7709</v>
      </c>
      <c r="T10" s="7">
        <f t="shared" si="1"/>
        <v>2323</v>
      </c>
      <c r="U10" s="7">
        <f t="shared" si="1"/>
        <v>8206</v>
      </c>
      <c r="V10" s="7">
        <f t="shared" si="1"/>
        <v>9217</v>
      </c>
      <c r="W10" s="7">
        <f t="shared" si="1"/>
        <v>28017</v>
      </c>
      <c r="X10" s="7">
        <f t="shared" si="1"/>
        <v>266</v>
      </c>
      <c r="Y10" s="8">
        <f t="shared" si="0"/>
        <v>331002</v>
      </c>
    </row>
    <row r="11" spans="1:25" ht="12.75">
      <c r="A11" s="3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4"/>
    </row>
    <row r="12" spans="1:25" ht="12.75">
      <c r="A12" s="3" t="s">
        <v>16</v>
      </c>
      <c r="B12" s="4" t="s">
        <v>17</v>
      </c>
      <c r="C12">
        <v>0</v>
      </c>
      <c r="D12">
        <v>2</v>
      </c>
      <c r="E12">
        <v>2</v>
      </c>
      <c r="F12">
        <v>2</v>
      </c>
      <c r="G12">
        <v>3</v>
      </c>
      <c r="H12">
        <v>7</v>
      </c>
      <c r="I12">
        <v>4</v>
      </c>
      <c r="J12">
        <v>6</v>
      </c>
      <c r="K12">
        <v>2</v>
      </c>
      <c r="L12">
        <v>0</v>
      </c>
      <c r="M12">
        <v>1</v>
      </c>
      <c r="N12">
        <v>4</v>
      </c>
      <c r="O12">
        <v>0</v>
      </c>
      <c r="P12">
        <v>3</v>
      </c>
      <c r="Q12">
        <v>0</v>
      </c>
      <c r="R12">
        <v>0</v>
      </c>
      <c r="S12">
        <v>9</v>
      </c>
      <c r="T12">
        <v>1</v>
      </c>
      <c r="U12">
        <v>0</v>
      </c>
      <c r="V12">
        <v>1</v>
      </c>
      <c r="W12">
        <v>2</v>
      </c>
      <c r="X12">
        <v>2</v>
      </c>
      <c r="Y12" s="4">
        <f>SUM(C12:X12)</f>
        <v>51</v>
      </c>
    </row>
    <row r="13" spans="1:25" ht="12.75">
      <c r="A13" s="3" t="s">
        <v>18</v>
      </c>
      <c r="B13" s="4" t="s">
        <v>19</v>
      </c>
      <c r="C13">
        <v>4</v>
      </c>
      <c r="D13">
        <v>11</v>
      </c>
      <c r="E13">
        <v>0</v>
      </c>
      <c r="F13">
        <v>2</v>
      </c>
      <c r="G13">
        <v>90</v>
      </c>
      <c r="H13">
        <v>12</v>
      </c>
      <c r="I13">
        <v>11</v>
      </c>
      <c r="J13">
        <v>298</v>
      </c>
      <c r="K13">
        <v>2</v>
      </c>
      <c r="L13">
        <v>3</v>
      </c>
      <c r="M13">
        <v>1</v>
      </c>
      <c r="N13">
        <v>5</v>
      </c>
      <c r="O13">
        <v>2</v>
      </c>
      <c r="P13">
        <v>8</v>
      </c>
      <c r="Q13">
        <v>20</v>
      </c>
      <c r="R13">
        <v>1</v>
      </c>
      <c r="S13">
        <v>19</v>
      </c>
      <c r="T13">
        <v>7</v>
      </c>
      <c r="U13">
        <v>3</v>
      </c>
      <c r="V13">
        <v>1</v>
      </c>
      <c r="W13">
        <v>0</v>
      </c>
      <c r="X13">
        <v>1</v>
      </c>
      <c r="Y13" s="4">
        <f>SUM(C13:X13)</f>
        <v>501</v>
      </c>
    </row>
    <row r="14" spans="1:25" ht="12.75">
      <c r="A14" s="3" t="s">
        <v>20</v>
      </c>
      <c r="B14" s="4" t="s">
        <v>21</v>
      </c>
      <c r="C14">
        <v>2</v>
      </c>
      <c r="D14">
        <v>50</v>
      </c>
      <c r="E14">
        <v>0</v>
      </c>
      <c r="F14">
        <v>14</v>
      </c>
      <c r="G14">
        <v>70</v>
      </c>
      <c r="H14">
        <v>28</v>
      </c>
      <c r="I14">
        <v>18</v>
      </c>
      <c r="J14">
        <v>87</v>
      </c>
      <c r="K14">
        <v>1</v>
      </c>
      <c r="L14">
        <v>4</v>
      </c>
      <c r="M14">
        <v>7</v>
      </c>
      <c r="N14">
        <v>2</v>
      </c>
      <c r="O14">
        <v>7</v>
      </c>
      <c r="P14">
        <v>3</v>
      </c>
      <c r="Q14">
        <v>0</v>
      </c>
      <c r="R14">
        <v>4</v>
      </c>
      <c r="S14">
        <v>30</v>
      </c>
      <c r="T14">
        <v>13</v>
      </c>
      <c r="U14">
        <v>30</v>
      </c>
      <c r="V14">
        <v>2</v>
      </c>
      <c r="W14">
        <v>2</v>
      </c>
      <c r="X14">
        <v>0</v>
      </c>
      <c r="Y14" s="4">
        <f>SUM(C14:X14)</f>
        <v>374</v>
      </c>
    </row>
    <row r="15" spans="1:25" ht="12.75">
      <c r="A15" s="3"/>
      <c r="B15" s="6" t="s">
        <v>22</v>
      </c>
      <c r="C15" s="7">
        <f aca="true" t="shared" si="2" ref="C15:X15">SUM(C12:C14)</f>
        <v>6</v>
      </c>
      <c r="D15" s="7">
        <f t="shared" si="2"/>
        <v>63</v>
      </c>
      <c r="E15" s="7">
        <f t="shared" si="2"/>
        <v>2</v>
      </c>
      <c r="F15" s="7">
        <f t="shared" si="2"/>
        <v>18</v>
      </c>
      <c r="G15" s="7">
        <f t="shared" si="2"/>
        <v>163</v>
      </c>
      <c r="H15" s="7">
        <f t="shared" si="2"/>
        <v>47</v>
      </c>
      <c r="I15" s="7">
        <f t="shared" si="2"/>
        <v>33</v>
      </c>
      <c r="J15" s="7">
        <f t="shared" si="2"/>
        <v>391</v>
      </c>
      <c r="K15" s="7">
        <f t="shared" si="2"/>
        <v>5</v>
      </c>
      <c r="L15" s="7">
        <f t="shared" si="2"/>
        <v>7</v>
      </c>
      <c r="M15" s="7">
        <f t="shared" si="2"/>
        <v>9</v>
      </c>
      <c r="N15" s="7">
        <f t="shared" si="2"/>
        <v>11</v>
      </c>
      <c r="O15" s="7">
        <f t="shared" si="2"/>
        <v>9</v>
      </c>
      <c r="P15" s="7">
        <f t="shared" si="2"/>
        <v>14</v>
      </c>
      <c r="Q15" s="7">
        <f t="shared" si="2"/>
        <v>20</v>
      </c>
      <c r="R15" s="7">
        <f t="shared" si="2"/>
        <v>5</v>
      </c>
      <c r="S15" s="7">
        <f t="shared" si="2"/>
        <v>58</v>
      </c>
      <c r="T15" s="7">
        <f t="shared" si="2"/>
        <v>21</v>
      </c>
      <c r="U15" s="7">
        <f t="shared" si="2"/>
        <v>33</v>
      </c>
      <c r="V15" s="7">
        <f t="shared" si="2"/>
        <v>4</v>
      </c>
      <c r="W15" s="7">
        <f t="shared" si="2"/>
        <v>4</v>
      </c>
      <c r="X15" s="7">
        <f t="shared" si="2"/>
        <v>3</v>
      </c>
      <c r="Y15" s="8">
        <f>SUM(C15:X15)</f>
        <v>926</v>
      </c>
    </row>
    <row r="16" spans="1:25" ht="12.75">
      <c r="A16" s="3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4"/>
    </row>
    <row r="17" spans="1:25" ht="12.75">
      <c r="A17" s="3" t="s">
        <v>23</v>
      </c>
      <c r="B17" s="4" t="s">
        <v>24</v>
      </c>
      <c r="C17">
        <v>269</v>
      </c>
      <c r="D17">
        <v>378</v>
      </c>
      <c r="E17">
        <v>171</v>
      </c>
      <c r="F17">
        <v>341</v>
      </c>
      <c r="G17">
        <v>243</v>
      </c>
      <c r="H17">
        <v>385</v>
      </c>
      <c r="I17">
        <v>914</v>
      </c>
      <c r="J17" s="5">
        <v>1061</v>
      </c>
      <c r="K17">
        <v>744</v>
      </c>
      <c r="L17">
        <v>325</v>
      </c>
      <c r="M17">
        <v>544</v>
      </c>
      <c r="N17">
        <v>550</v>
      </c>
      <c r="O17">
        <v>157</v>
      </c>
      <c r="P17">
        <v>486</v>
      </c>
      <c r="Q17">
        <v>130</v>
      </c>
      <c r="R17">
        <v>474</v>
      </c>
      <c r="S17">
        <v>566</v>
      </c>
      <c r="T17">
        <v>61</v>
      </c>
      <c r="U17">
        <v>159</v>
      </c>
      <c r="V17">
        <v>177</v>
      </c>
      <c r="W17">
        <v>595</v>
      </c>
      <c r="X17">
        <v>65</v>
      </c>
      <c r="Y17" s="4">
        <f>SUM(C17:X17)</f>
        <v>8795</v>
      </c>
    </row>
    <row r="18" spans="1:25" ht="12.75">
      <c r="A18" s="3" t="s">
        <v>25</v>
      </c>
      <c r="B18" s="4" t="s">
        <v>26</v>
      </c>
      <c r="C18">
        <v>221</v>
      </c>
      <c r="D18">
        <v>251</v>
      </c>
      <c r="E18">
        <v>142</v>
      </c>
      <c r="F18">
        <v>268</v>
      </c>
      <c r="G18">
        <v>173</v>
      </c>
      <c r="H18">
        <v>253</v>
      </c>
      <c r="I18">
        <v>834</v>
      </c>
      <c r="J18">
        <v>650</v>
      </c>
      <c r="K18">
        <v>520</v>
      </c>
      <c r="L18">
        <v>300</v>
      </c>
      <c r="M18">
        <v>329</v>
      </c>
      <c r="N18">
        <v>273</v>
      </c>
      <c r="O18">
        <v>145</v>
      </c>
      <c r="P18">
        <v>464</v>
      </c>
      <c r="Q18">
        <v>92</v>
      </c>
      <c r="R18">
        <v>343</v>
      </c>
      <c r="S18">
        <v>550</v>
      </c>
      <c r="T18">
        <v>70</v>
      </c>
      <c r="U18">
        <v>102</v>
      </c>
      <c r="V18">
        <v>152</v>
      </c>
      <c r="W18">
        <v>429</v>
      </c>
      <c r="X18">
        <v>21</v>
      </c>
      <c r="Y18" s="4">
        <f>SUM(C18:X18)</f>
        <v>6582</v>
      </c>
    </row>
    <row r="19" spans="1:25" ht="12.75">
      <c r="A19" s="3" t="s">
        <v>27</v>
      </c>
      <c r="B19" s="4" t="s">
        <v>28</v>
      </c>
      <c r="C19">
        <v>56</v>
      </c>
      <c r="D19">
        <v>95</v>
      </c>
      <c r="E19">
        <v>34</v>
      </c>
      <c r="F19">
        <v>86</v>
      </c>
      <c r="G19">
        <v>73</v>
      </c>
      <c r="H19">
        <v>80</v>
      </c>
      <c r="I19">
        <v>196</v>
      </c>
      <c r="J19">
        <v>223</v>
      </c>
      <c r="K19">
        <v>122</v>
      </c>
      <c r="L19">
        <v>57</v>
      </c>
      <c r="M19">
        <v>135</v>
      </c>
      <c r="N19">
        <v>188</v>
      </c>
      <c r="O19">
        <v>26</v>
      </c>
      <c r="P19">
        <v>66</v>
      </c>
      <c r="Q19">
        <v>44</v>
      </c>
      <c r="R19">
        <v>75</v>
      </c>
      <c r="S19">
        <v>215</v>
      </c>
      <c r="T19">
        <v>7</v>
      </c>
      <c r="U19">
        <v>52</v>
      </c>
      <c r="V19">
        <v>38</v>
      </c>
      <c r="W19">
        <v>147</v>
      </c>
      <c r="X19">
        <v>17</v>
      </c>
      <c r="Y19" s="4">
        <f>SUM(C19:X19)</f>
        <v>2032</v>
      </c>
    </row>
    <row r="20" spans="1:25" ht="12.75">
      <c r="A20" s="3" t="s">
        <v>29</v>
      </c>
      <c r="B20" s="4" t="s">
        <v>30</v>
      </c>
      <c r="C20">
        <v>28</v>
      </c>
      <c r="D20">
        <v>46</v>
      </c>
      <c r="E20">
        <v>6</v>
      </c>
      <c r="F20">
        <v>19</v>
      </c>
      <c r="G20">
        <v>24</v>
      </c>
      <c r="H20">
        <v>39</v>
      </c>
      <c r="I20">
        <v>82</v>
      </c>
      <c r="J20">
        <v>68</v>
      </c>
      <c r="K20">
        <v>45</v>
      </c>
      <c r="L20">
        <v>49</v>
      </c>
      <c r="M20">
        <v>50</v>
      </c>
      <c r="N20">
        <v>110</v>
      </c>
      <c r="O20">
        <v>14</v>
      </c>
      <c r="P20">
        <v>22</v>
      </c>
      <c r="Q20">
        <v>9</v>
      </c>
      <c r="R20">
        <v>29</v>
      </c>
      <c r="S20">
        <v>120</v>
      </c>
      <c r="T20">
        <v>2</v>
      </c>
      <c r="U20">
        <v>42</v>
      </c>
      <c r="V20">
        <v>25</v>
      </c>
      <c r="W20">
        <v>41</v>
      </c>
      <c r="X20">
        <v>0</v>
      </c>
      <c r="Y20" s="4">
        <f>SUM(C20:X20)</f>
        <v>870</v>
      </c>
    </row>
    <row r="21" spans="1:25" ht="12.75">
      <c r="A21" s="3"/>
      <c r="B21" s="6" t="s">
        <v>31</v>
      </c>
      <c r="C21" s="7">
        <f aca="true" t="shared" si="3" ref="C21:X21">SUM(C17:C20)</f>
        <v>574</v>
      </c>
      <c r="D21" s="7">
        <f t="shared" si="3"/>
        <v>770</v>
      </c>
      <c r="E21" s="7">
        <f t="shared" si="3"/>
        <v>353</v>
      </c>
      <c r="F21" s="7">
        <f t="shared" si="3"/>
        <v>714</v>
      </c>
      <c r="G21" s="7">
        <f t="shared" si="3"/>
        <v>513</v>
      </c>
      <c r="H21" s="7">
        <f t="shared" si="3"/>
        <v>757</v>
      </c>
      <c r="I21" s="7">
        <f t="shared" si="3"/>
        <v>2026</v>
      </c>
      <c r="J21" s="7">
        <f t="shared" si="3"/>
        <v>2002</v>
      </c>
      <c r="K21" s="7">
        <f t="shared" si="3"/>
        <v>1431</v>
      </c>
      <c r="L21" s="7">
        <f t="shared" si="3"/>
        <v>731</v>
      </c>
      <c r="M21" s="7">
        <f t="shared" si="3"/>
        <v>1058</v>
      </c>
      <c r="N21" s="7">
        <f t="shared" si="3"/>
        <v>1121</v>
      </c>
      <c r="O21" s="7">
        <f t="shared" si="3"/>
        <v>342</v>
      </c>
      <c r="P21" s="7">
        <f t="shared" si="3"/>
        <v>1038</v>
      </c>
      <c r="Q21" s="7">
        <f t="shared" si="3"/>
        <v>275</v>
      </c>
      <c r="R21" s="7">
        <f t="shared" si="3"/>
        <v>921</v>
      </c>
      <c r="S21" s="7">
        <f t="shared" si="3"/>
        <v>1451</v>
      </c>
      <c r="T21" s="7">
        <f t="shared" si="3"/>
        <v>140</v>
      </c>
      <c r="U21" s="7">
        <f t="shared" si="3"/>
        <v>355</v>
      </c>
      <c r="V21" s="7">
        <f t="shared" si="3"/>
        <v>392</v>
      </c>
      <c r="W21" s="7">
        <f t="shared" si="3"/>
        <v>1212</v>
      </c>
      <c r="X21" s="7">
        <f t="shared" si="3"/>
        <v>103</v>
      </c>
      <c r="Y21" s="8">
        <f>SUM(C21:X21)</f>
        <v>18279</v>
      </c>
    </row>
    <row r="22" spans="1:25" ht="12.75">
      <c r="A22" s="3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4"/>
    </row>
    <row r="23" spans="1:25" ht="12.75">
      <c r="A23" s="3" t="s">
        <v>32</v>
      </c>
      <c r="B23" s="4" t="s">
        <v>33</v>
      </c>
      <c r="C23">
        <v>64</v>
      </c>
      <c r="D23">
        <v>78</v>
      </c>
      <c r="E23">
        <v>30</v>
      </c>
      <c r="F23">
        <v>42</v>
      </c>
      <c r="G23">
        <v>73</v>
      </c>
      <c r="H23">
        <v>73</v>
      </c>
      <c r="I23">
        <v>163</v>
      </c>
      <c r="J23">
        <v>99</v>
      </c>
      <c r="K23">
        <v>85</v>
      </c>
      <c r="L23">
        <v>57</v>
      </c>
      <c r="M23">
        <v>67</v>
      </c>
      <c r="N23">
        <v>145</v>
      </c>
      <c r="O23">
        <v>61</v>
      </c>
      <c r="P23">
        <v>98</v>
      </c>
      <c r="Q23">
        <v>23</v>
      </c>
      <c r="R23">
        <v>58</v>
      </c>
      <c r="S23">
        <v>149</v>
      </c>
      <c r="T23">
        <v>8</v>
      </c>
      <c r="U23">
        <v>35</v>
      </c>
      <c r="V23">
        <v>25</v>
      </c>
      <c r="W23">
        <v>95</v>
      </c>
      <c r="X23">
        <v>10</v>
      </c>
      <c r="Y23" s="4">
        <f>SUM(C23:X23)</f>
        <v>1538</v>
      </c>
    </row>
    <row r="24" spans="1:25" ht="12.75">
      <c r="A24" s="3" t="s">
        <v>34</v>
      </c>
      <c r="B24" s="4" t="s">
        <v>35</v>
      </c>
      <c r="C24">
        <v>57</v>
      </c>
      <c r="D24">
        <v>186</v>
      </c>
      <c r="E24">
        <v>33</v>
      </c>
      <c r="F24">
        <v>91</v>
      </c>
      <c r="G24">
        <v>152</v>
      </c>
      <c r="H24">
        <v>90</v>
      </c>
      <c r="I24">
        <v>76</v>
      </c>
      <c r="J24">
        <v>116</v>
      </c>
      <c r="K24">
        <v>67</v>
      </c>
      <c r="L24">
        <v>29</v>
      </c>
      <c r="M24">
        <v>65</v>
      </c>
      <c r="N24">
        <v>334</v>
      </c>
      <c r="O24">
        <v>72</v>
      </c>
      <c r="P24">
        <v>123</v>
      </c>
      <c r="Q24">
        <v>13</v>
      </c>
      <c r="R24">
        <v>40</v>
      </c>
      <c r="S24">
        <v>90</v>
      </c>
      <c r="T24">
        <v>1</v>
      </c>
      <c r="U24">
        <v>84</v>
      </c>
      <c r="V24">
        <v>24</v>
      </c>
      <c r="W24">
        <v>84</v>
      </c>
      <c r="X24">
        <v>4</v>
      </c>
      <c r="Y24" s="4">
        <f>SUM(C24:X24)</f>
        <v>1831</v>
      </c>
    </row>
    <row r="25" spans="1:25" ht="12.75">
      <c r="A25" s="3" t="s">
        <v>36</v>
      </c>
      <c r="B25" s="4" t="s">
        <v>37</v>
      </c>
      <c r="C25">
        <v>115</v>
      </c>
      <c r="D25">
        <v>220</v>
      </c>
      <c r="E25">
        <v>40</v>
      </c>
      <c r="F25">
        <v>97</v>
      </c>
      <c r="G25">
        <v>182</v>
      </c>
      <c r="H25">
        <v>127</v>
      </c>
      <c r="I25">
        <v>263</v>
      </c>
      <c r="J25">
        <v>202</v>
      </c>
      <c r="K25">
        <v>128</v>
      </c>
      <c r="L25">
        <v>67</v>
      </c>
      <c r="M25">
        <v>99</v>
      </c>
      <c r="N25">
        <v>336</v>
      </c>
      <c r="O25">
        <v>77</v>
      </c>
      <c r="P25">
        <v>167</v>
      </c>
      <c r="Q25">
        <v>46</v>
      </c>
      <c r="R25">
        <v>151</v>
      </c>
      <c r="S25">
        <v>166</v>
      </c>
      <c r="T25">
        <v>4</v>
      </c>
      <c r="U25">
        <v>62</v>
      </c>
      <c r="V25">
        <v>60</v>
      </c>
      <c r="W25">
        <v>162</v>
      </c>
      <c r="X25">
        <v>4</v>
      </c>
      <c r="Y25" s="4">
        <f>SUM(C25:X25)</f>
        <v>2775</v>
      </c>
    </row>
    <row r="26" spans="1:25" ht="12.75">
      <c r="A26" s="3"/>
      <c r="B26" s="6" t="s">
        <v>38</v>
      </c>
      <c r="C26" s="7">
        <f aca="true" t="shared" si="4" ref="C26:X26">SUM(C23:C25)</f>
        <v>236</v>
      </c>
      <c r="D26" s="7">
        <f t="shared" si="4"/>
        <v>484</v>
      </c>
      <c r="E26" s="7">
        <f t="shared" si="4"/>
        <v>103</v>
      </c>
      <c r="F26" s="7">
        <f t="shared" si="4"/>
        <v>230</v>
      </c>
      <c r="G26" s="7">
        <f t="shared" si="4"/>
        <v>407</v>
      </c>
      <c r="H26" s="7">
        <f t="shared" si="4"/>
        <v>290</v>
      </c>
      <c r="I26" s="7">
        <f t="shared" si="4"/>
        <v>502</v>
      </c>
      <c r="J26" s="7">
        <f t="shared" si="4"/>
        <v>417</v>
      </c>
      <c r="K26" s="7">
        <f t="shared" si="4"/>
        <v>280</v>
      </c>
      <c r="L26" s="7">
        <f t="shared" si="4"/>
        <v>153</v>
      </c>
      <c r="M26" s="7">
        <f t="shared" si="4"/>
        <v>231</v>
      </c>
      <c r="N26" s="7">
        <f t="shared" si="4"/>
        <v>815</v>
      </c>
      <c r="O26" s="7">
        <f t="shared" si="4"/>
        <v>210</v>
      </c>
      <c r="P26" s="7">
        <f t="shared" si="4"/>
        <v>388</v>
      </c>
      <c r="Q26" s="7">
        <f t="shared" si="4"/>
        <v>82</v>
      </c>
      <c r="R26" s="7">
        <f t="shared" si="4"/>
        <v>249</v>
      </c>
      <c r="S26" s="7">
        <f t="shared" si="4"/>
        <v>405</v>
      </c>
      <c r="T26" s="7">
        <f t="shared" si="4"/>
        <v>13</v>
      </c>
      <c r="U26" s="7">
        <f t="shared" si="4"/>
        <v>181</v>
      </c>
      <c r="V26" s="7">
        <f t="shared" si="4"/>
        <v>109</v>
      </c>
      <c r="W26" s="7">
        <f t="shared" si="4"/>
        <v>341</v>
      </c>
      <c r="X26" s="7">
        <f t="shared" si="4"/>
        <v>18</v>
      </c>
      <c r="Y26" s="8">
        <f>SUM(C26:X26)</f>
        <v>6144</v>
      </c>
    </row>
    <row r="27" spans="1:25" ht="12.75">
      <c r="A27" s="3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4"/>
    </row>
    <row r="28" spans="1:25" ht="12.75">
      <c r="A28" s="3" t="s">
        <v>39</v>
      </c>
      <c r="B28" s="4" t="s">
        <v>40</v>
      </c>
      <c r="C28">
        <v>18</v>
      </c>
      <c r="D28">
        <v>6</v>
      </c>
      <c r="E28">
        <v>6</v>
      </c>
      <c r="F28">
        <v>12</v>
      </c>
      <c r="G28">
        <v>4</v>
      </c>
      <c r="H28">
        <v>17</v>
      </c>
      <c r="I28">
        <v>50</v>
      </c>
      <c r="J28">
        <v>24</v>
      </c>
      <c r="K28">
        <v>38</v>
      </c>
      <c r="L28">
        <v>19</v>
      </c>
      <c r="M28">
        <v>15</v>
      </c>
      <c r="N28">
        <v>13</v>
      </c>
      <c r="O28">
        <v>8</v>
      </c>
      <c r="P28">
        <v>25</v>
      </c>
      <c r="Q28">
        <v>9</v>
      </c>
      <c r="R28">
        <v>22</v>
      </c>
      <c r="S28">
        <v>12</v>
      </c>
      <c r="T28">
        <v>3</v>
      </c>
      <c r="U28">
        <v>9</v>
      </c>
      <c r="V28">
        <v>12</v>
      </c>
      <c r="W28">
        <v>57</v>
      </c>
      <c r="X28">
        <v>5</v>
      </c>
      <c r="Y28" s="4">
        <f>SUM(C28:X28)</f>
        <v>384</v>
      </c>
    </row>
    <row r="29" spans="1:25" ht="12.75">
      <c r="A29" s="3" t="s">
        <v>41</v>
      </c>
      <c r="B29" s="4" t="s">
        <v>42</v>
      </c>
      <c r="C29">
        <v>4</v>
      </c>
      <c r="D29">
        <v>14</v>
      </c>
      <c r="E29">
        <v>5</v>
      </c>
      <c r="F29">
        <v>13</v>
      </c>
      <c r="G29">
        <v>8</v>
      </c>
      <c r="H29">
        <v>13</v>
      </c>
      <c r="I29">
        <v>16</v>
      </c>
      <c r="J29">
        <v>16</v>
      </c>
      <c r="K29">
        <v>12</v>
      </c>
      <c r="L29">
        <v>2</v>
      </c>
      <c r="M29">
        <v>17</v>
      </c>
      <c r="N29">
        <v>19</v>
      </c>
      <c r="O29">
        <v>7</v>
      </c>
      <c r="P29">
        <v>14</v>
      </c>
      <c r="Q29">
        <v>0</v>
      </c>
      <c r="R29">
        <v>5</v>
      </c>
      <c r="S29">
        <v>3</v>
      </c>
      <c r="T29">
        <v>0</v>
      </c>
      <c r="U29">
        <v>6</v>
      </c>
      <c r="V29">
        <v>1</v>
      </c>
      <c r="W29">
        <v>9</v>
      </c>
      <c r="X29">
        <v>9</v>
      </c>
      <c r="Y29" s="4">
        <f>SUM(C29:X29)</f>
        <v>193</v>
      </c>
    </row>
    <row r="30" spans="1:25" ht="12.75">
      <c r="A30" s="3" t="s">
        <v>43</v>
      </c>
      <c r="B30" s="4" t="s">
        <v>44</v>
      </c>
      <c r="C30">
        <v>11</v>
      </c>
      <c r="D30">
        <v>41</v>
      </c>
      <c r="E30">
        <v>7</v>
      </c>
      <c r="F30">
        <v>26</v>
      </c>
      <c r="G30">
        <v>36</v>
      </c>
      <c r="H30">
        <v>34</v>
      </c>
      <c r="I30">
        <v>43</v>
      </c>
      <c r="J30">
        <v>37</v>
      </c>
      <c r="K30">
        <v>26</v>
      </c>
      <c r="L30">
        <v>18</v>
      </c>
      <c r="M30">
        <v>22</v>
      </c>
      <c r="N30">
        <v>67</v>
      </c>
      <c r="O30">
        <v>31</v>
      </c>
      <c r="P30">
        <v>44</v>
      </c>
      <c r="Q30">
        <v>5</v>
      </c>
      <c r="R30">
        <v>20</v>
      </c>
      <c r="S30">
        <v>17</v>
      </c>
      <c r="T30">
        <v>4</v>
      </c>
      <c r="U30">
        <v>17</v>
      </c>
      <c r="V30">
        <v>5</v>
      </c>
      <c r="W30">
        <v>32</v>
      </c>
      <c r="X30">
        <v>2</v>
      </c>
      <c r="Y30" s="4">
        <f>SUM(C30:X30)</f>
        <v>545</v>
      </c>
    </row>
    <row r="31" spans="1:25" ht="12.75">
      <c r="A31" s="3" t="s">
        <v>45</v>
      </c>
      <c r="B31" s="4" t="s">
        <v>46</v>
      </c>
      <c r="C31">
        <v>163</v>
      </c>
      <c r="D31">
        <v>220</v>
      </c>
      <c r="E31">
        <v>29</v>
      </c>
      <c r="F31">
        <v>96</v>
      </c>
      <c r="G31">
        <v>97</v>
      </c>
      <c r="H31">
        <v>110</v>
      </c>
      <c r="I31">
        <v>321</v>
      </c>
      <c r="J31">
        <v>229</v>
      </c>
      <c r="K31">
        <v>98</v>
      </c>
      <c r="L31">
        <v>75</v>
      </c>
      <c r="M31">
        <v>112</v>
      </c>
      <c r="N31">
        <v>375</v>
      </c>
      <c r="O31">
        <v>75</v>
      </c>
      <c r="P31">
        <v>179</v>
      </c>
      <c r="Q31">
        <v>70</v>
      </c>
      <c r="R31">
        <v>148</v>
      </c>
      <c r="S31">
        <v>217</v>
      </c>
      <c r="T31">
        <v>3</v>
      </c>
      <c r="U31">
        <v>62</v>
      </c>
      <c r="V31">
        <v>48</v>
      </c>
      <c r="W31">
        <v>257</v>
      </c>
      <c r="X31">
        <v>0</v>
      </c>
      <c r="Y31" s="4">
        <f>SUM(C31:X31)</f>
        <v>2984</v>
      </c>
    </row>
    <row r="32" spans="1:25" ht="12.75">
      <c r="A32" s="3"/>
      <c r="B32" s="6" t="s">
        <v>47</v>
      </c>
      <c r="C32" s="7">
        <f aca="true" t="shared" si="5" ref="C32:X32">SUM(C28:C31)</f>
        <v>196</v>
      </c>
      <c r="D32" s="7">
        <f t="shared" si="5"/>
        <v>281</v>
      </c>
      <c r="E32" s="7">
        <f t="shared" si="5"/>
        <v>47</v>
      </c>
      <c r="F32" s="7">
        <f t="shared" si="5"/>
        <v>147</v>
      </c>
      <c r="G32" s="7">
        <f t="shared" si="5"/>
        <v>145</v>
      </c>
      <c r="H32" s="7">
        <f t="shared" si="5"/>
        <v>174</v>
      </c>
      <c r="I32" s="7">
        <f t="shared" si="5"/>
        <v>430</v>
      </c>
      <c r="J32" s="7">
        <f t="shared" si="5"/>
        <v>306</v>
      </c>
      <c r="K32" s="7">
        <f t="shared" si="5"/>
        <v>174</v>
      </c>
      <c r="L32" s="7">
        <f t="shared" si="5"/>
        <v>114</v>
      </c>
      <c r="M32" s="7">
        <f t="shared" si="5"/>
        <v>166</v>
      </c>
      <c r="N32" s="7">
        <f t="shared" si="5"/>
        <v>474</v>
      </c>
      <c r="O32" s="7">
        <f t="shared" si="5"/>
        <v>121</v>
      </c>
      <c r="P32" s="7">
        <f t="shared" si="5"/>
        <v>262</v>
      </c>
      <c r="Q32" s="7">
        <f t="shared" si="5"/>
        <v>84</v>
      </c>
      <c r="R32" s="7">
        <f t="shared" si="5"/>
        <v>195</v>
      </c>
      <c r="S32" s="7">
        <f t="shared" si="5"/>
        <v>249</v>
      </c>
      <c r="T32" s="7">
        <f t="shared" si="5"/>
        <v>10</v>
      </c>
      <c r="U32" s="7">
        <f t="shared" si="5"/>
        <v>94</v>
      </c>
      <c r="V32" s="7">
        <f t="shared" si="5"/>
        <v>66</v>
      </c>
      <c r="W32" s="7">
        <f t="shared" si="5"/>
        <v>355</v>
      </c>
      <c r="X32" s="7">
        <f t="shared" si="5"/>
        <v>16</v>
      </c>
      <c r="Y32" s="8">
        <f>SUM(C32:X32)</f>
        <v>4106</v>
      </c>
    </row>
    <row r="33" spans="1:25" ht="12.75">
      <c r="A33" s="3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4"/>
    </row>
    <row r="34" spans="1:25" ht="12.75">
      <c r="A34" s="3" t="s">
        <v>48</v>
      </c>
      <c r="B34" s="4" t="s">
        <v>49</v>
      </c>
      <c r="C34">
        <v>907</v>
      </c>
      <c r="D34">
        <v>906</v>
      </c>
      <c r="E34" s="5">
        <v>1043</v>
      </c>
      <c r="F34" s="5">
        <v>1851</v>
      </c>
      <c r="G34">
        <v>964</v>
      </c>
      <c r="H34" s="5">
        <v>1385</v>
      </c>
      <c r="I34" s="5">
        <v>6989</v>
      </c>
      <c r="J34" s="5">
        <v>2509</v>
      </c>
      <c r="K34" s="5">
        <v>3784</v>
      </c>
      <c r="L34" s="5">
        <v>2361</v>
      </c>
      <c r="M34" s="5">
        <v>2099</v>
      </c>
      <c r="N34" s="5">
        <v>1618</v>
      </c>
      <c r="O34" s="5">
        <v>1170</v>
      </c>
      <c r="P34" s="5">
        <v>5130</v>
      </c>
      <c r="Q34">
        <v>712</v>
      </c>
      <c r="R34" s="5">
        <v>2578</v>
      </c>
      <c r="S34" s="5">
        <v>1005</v>
      </c>
      <c r="T34">
        <v>806</v>
      </c>
      <c r="U34">
        <v>780</v>
      </c>
      <c r="V34">
        <v>738</v>
      </c>
      <c r="W34" s="5">
        <v>2199</v>
      </c>
      <c r="X34">
        <v>20</v>
      </c>
      <c r="Y34" s="4">
        <f aca="true" t="shared" si="6" ref="Y34:Y40">SUM(C34:X34)</f>
        <v>41554</v>
      </c>
    </row>
    <row r="35" spans="1:25" ht="12.75">
      <c r="A35" s="3" t="s">
        <v>50</v>
      </c>
      <c r="B35" s="4" t="s">
        <v>51</v>
      </c>
      <c r="C35">
        <v>567</v>
      </c>
      <c r="D35" s="5">
        <v>1290</v>
      </c>
      <c r="E35">
        <v>919</v>
      </c>
      <c r="F35" s="5">
        <v>1693</v>
      </c>
      <c r="G35" s="5">
        <v>1064</v>
      </c>
      <c r="H35" s="5">
        <v>1573</v>
      </c>
      <c r="I35" s="5">
        <v>3092</v>
      </c>
      <c r="J35" s="5">
        <v>1906</v>
      </c>
      <c r="K35" s="5">
        <v>2664</v>
      </c>
      <c r="L35" s="5">
        <v>1286</v>
      </c>
      <c r="M35" s="5">
        <v>1909</v>
      </c>
      <c r="N35" s="5">
        <v>1918</v>
      </c>
      <c r="O35" s="5">
        <v>1092</v>
      </c>
      <c r="P35" s="5">
        <v>2601</v>
      </c>
      <c r="Q35">
        <v>526</v>
      </c>
      <c r="R35" s="5">
        <v>1747</v>
      </c>
      <c r="S35">
        <v>483</v>
      </c>
      <c r="T35">
        <v>124</v>
      </c>
      <c r="U35">
        <v>871</v>
      </c>
      <c r="V35">
        <v>629</v>
      </c>
      <c r="W35" s="5">
        <v>2334</v>
      </c>
      <c r="X35">
        <v>21</v>
      </c>
      <c r="Y35" s="4">
        <f t="shared" si="6"/>
        <v>30309</v>
      </c>
    </row>
    <row r="36" spans="1:25" ht="12.75">
      <c r="A36" s="3" t="s">
        <v>52</v>
      </c>
      <c r="B36" s="4" t="s">
        <v>53</v>
      </c>
      <c r="C36">
        <v>239</v>
      </c>
      <c r="D36">
        <v>269</v>
      </c>
      <c r="E36">
        <v>313</v>
      </c>
      <c r="F36">
        <v>585</v>
      </c>
      <c r="G36">
        <v>333</v>
      </c>
      <c r="H36">
        <v>575</v>
      </c>
      <c r="I36">
        <v>791</v>
      </c>
      <c r="J36">
        <v>624</v>
      </c>
      <c r="K36">
        <v>801</v>
      </c>
      <c r="L36">
        <v>420</v>
      </c>
      <c r="M36">
        <v>662</v>
      </c>
      <c r="N36">
        <v>636</v>
      </c>
      <c r="O36">
        <v>326</v>
      </c>
      <c r="P36">
        <v>790</v>
      </c>
      <c r="Q36">
        <v>174</v>
      </c>
      <c r="R36">
        <v>375</v>
      </c>
      <c r="S36">
        <v>133</v>
      </c>
      <c r="T36">
        <v>23</v>
      </c>
      <c r="U36">
        <v>253</v>
      </c>
      <c r="V36">
        <v>143</v>
      </c>
      <c r="W36">
        <v>698</v>
      </c>
      <c r="X36">
        <v>0</v>
      </c>
      <c r="Y36" s="4">
        <f t="shared" si="6"/>
        <v>9163</v>
      </c>
    </row>
    <row r="37" spans="1:25" ht="12.75">
      <c r="A37" s="3" t="s">
        <v>54</v>
      </c>
      <c r="B37" s="4" t="s">
        <v>55</v>
      </c>
      <c r="C37">
        <v>81</v>
      </c>
      <c r="D37">
        <v>131</v>
      </c>
      <c r="E37">
        <v>113</v>
      </c>
      <c r="F37">
        <v>167</v>
      </c>
      <c r="G37">
        <v>108</v>
      </c>
      <c r="H37">
        <v>183</v>
      </c>
      <c r="I37">
        <v>295</v>
      </c>
      <c r="J37">
        <v>239</v>
      </c>
      <c r="K37">
        <v>256</v>
      </c>
      <c r="L37">
        <v>139</v>
      </c>
      <c r="M37">
        <v>220</v>
      </c>
      <c r="N37">
        <v>194</v>
      </c>
      <c r="O37">
        <v>142</v>
      </c>
      <c r="P37">
        <v>270</v>
      </c>
      <c r="Q37">
        <v>78</v>
      </c>
      <c r="R37">
        <v>153</v>
      </c>
      <c r="S37">
        <v>51</v>
      </c>
      <c r="T37">
        <v>13</v>
      </c>
      <c r="U37">
        <v>105</v>
      </c>
      <c r="V37">
        <v>70</v>
      </c>
      <c r="W37">
        <v>270</v>
      </c>
      <c r="X37">
        <v>0</v>
      </c>
      <c r="Y37" s="4">
        <f t="shared" si="6"/>
        <v>3278</v>
      </c>
    </row>
    <row r="38" spans="1:25" ht="12.75">
      <c r="A38" s="3" t="s">
        <v>56</v>
      </c>
      <c r="B38" s="4" t="s">
        <v>57</v>
      </c>
      <c r="C38">
        <v>213</v>
      </c>
      <c r="D38">
        <v>261</v>
      </c>
      <c r="E38">
        <v>250</v>
      </c>
      <c r="F38">
        <v>471</v>
      </c>
      <c r="G38">
        <v>248</v>
      </c>
      <c r="H38">
        <v>429</v>
      </c>
      <c r="I38">
        <v>890</v>
      </c>
      <c r="J38">
        <v>581</v>
      </c>
      <c r="K38">
        <v>840</v>
      </c>
      <c r="L38">
        <v>414</v>
      </c>
      <c r="M38">
        <v>532</v>
      </c>
      <c r="N38">
        <v>432</v>
      </c>
      <c r="O38">
        <v>301</v>
      </c>
      <c r="P38">
        <v>680</v>
      </c>
      <c r="Q38">
        <v>265</v>
      </c>
      <c r="R38">
        <v>458</v>
      </c>
      <c r="S38">
        <v>185</v>
      </c>
      <c r="T38">
        <v>33</v>
      </c>
      <c r="U38">
        <v>211</v>
      </c>
      <c r="V38">
        <v>218</v>
      </c>
      <c r="W38">
        <v>998</v>
      </c>
      <c r="X38">
        <v>1</v>
      </c>
      <c r="Y38" s="4">
        <f t="shared" si="6"/>
        <v>8911</v>
      </c>
    </row>
    <row r="39" spans="1:25" ht="12.75">
      <c r="A39" s="3" t="s">
        <v>58</v>
      </c>
      <c r="B39" s="4" t="s">
        <v>59</v>
      </c>
      <c r="C39">
        <v>57</v>
      </c>
      <c r="D39">
        <v>54</v>
      </c>
      <c r="E39">
        <v>63</v>
      </c>
      <c r="F39">
        <v>110</v>
      </c>
      <c r="G39">
        <v>61</v>
      </c>
      <c r="H39">
        <v>108</v>
      </c>
      <c r="I39">
        <v>152</v>
      </c>
      <c r="J39">
        <v>118</v>
      </c>
      <c r="K39">
        <v>134</v>
      </c>
      <c r="L39">
        <v>69</v>
      </c>
      <c r="M39">
        <v>94</v>
      </c>
      <c r="N39">
        <v>86</v>
      </c>
      <c r="O39">
        <v>62</v>
      </c>
      <c r="P39">
        <v>136</v>
      </c>
      <c r="Q39">
        <v>55</v>
      </c>
      <c r="R39">
        <v>61</v>
      </c>
      <c r="S39">
        <v>21</v>
      </c>
      <c r="T39">
        <v>5</v>
      </c>
      <c r="U39">
        <v>42</v>
      </c>
      <c r="V39">
        <v>38</v>
      </c>
      <c r="W39">
        <v>235</v>
      </c>
      <c r="X39">
        <v>1</v>
      </c>
      <c r="Y39" s="4">
        <f t="shared" si="6"/>
        <v>1762</v>
      </c>
    </row>
    <row r="40" spans="1:25" ht="12.75">
      <c r="A40" s="10"/>
      <c r="B40" s="6" t="s">
        <v>60</v>
      </c>
      <c r="C40" s="7">
        <f aca="true" t="shared" si="7" ref="C40:X40">SUM(C34:C39)</f>
        <v>2064</v>
      </c>
      <c r="D40" s="7">
        <f t="shared" si="7"/>
        <v>2911</v>
      </c>
      <c r="E40" s="7">
        <f t="shared" si="7"/>
        <v>2701</v>
      </c>
      <c r="F40" s="7">
        <f t="shared" si="7"/>
        <v>4877</v>
      </c>
      <c r="G40" s="7">
        <f t="shared" si="7"/>
        <v>2778</v>
      </c>
      <c r="H40" s="7">
        <f t="shared" si="7"/>
        <v>4253</v>
      </c>
      <c r="I40" s="7">
        <f t="shared" si="7"/>
        <v>12209</v>
      </c>
      <c r="J40" s="7">
        <f t="shared" si="7"/>
        <v>5977</v>
      </c>
      <c r="K40" s="7">
        <f t="shared" si="7"/>
        <v>8479</v>
      </c>
      <c r="L40" s="7">
        <f t="shared" si="7"/>
        <v>4689</v>
      </c>
      <c r="M40" s="7">
        <f t="shared" si="7"/>
        <v>5516</v>
      </c>
      <c r="N40" s="7">
        <f t="shared" si="7"/>
        <v>4884</v>
      </c>
      <c r="O40" s="7">
        <f t="shared" si="7"/>
        <v>3093</v>
      </c>
      <c r="P40" s="7">
        <f t="shared" si="7"/>
        <v>9607</v>
      </c>
      <c r="Q40" s="7">
        <f t="shared" si="7"/>
        <v>1810</v>
      </c>
      <c r="R40" s="7">
        <f t="shared" si="7"/>
        <v>5372</v>
      </c>
      <c r="S40" s="7">
        <f t="shared" si="7"/>
        <v>1878</v>
      </c>
      <c r="T40" s="7">
        <f t="shared" si="7"/>
        <v>1004</v>
      </c>
      <c r="U40" s="7">
        <f t="shared" si="7"/>
        <v>2262</v>
      </c>
      <c r="V40" s="7">
        <f t="shared" si="7"/>
        <v>1836</v>
      </c>
      <c r="W40" s="7">
        <f t="shared" si="7"/>
        <v>6734</v>
      </c>
      <c r="X40" s="7">
        <f t="shared" si="7"/>
        <v>43</v>
      </c>
      <c r="Y40" s="8">
        <f t="shared" si="6"/>
        <v>94977</v>
      </c>
    </row>
    <row r="41" spans="1:25" s="14" customFormat="1" ht="12.75" customHeight="1">
      <c r="A41" s="11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2"/>
    </row>
    <row r="42" spans="1:25" ht="12.75">
      <c r="A42" s="15"/>
      <c r="B42" s="16" t="s">
        <v>61</v>
      </c>
      <c r="C42" s="17">
        <f aca="true" t="shared" si="8" ref="C42:Y42">SUM(C10,C15,C21,C26,C32,C40)</f>
        <v>12698</v>
      </c>
      <c r="D42" s="17">
        <f t="shared" si="8"/>
        <v>13418</v>
      </c>
      <c r="E42" s="17">
        <f t="shared" si="8"/>
        <v>11237</v>
      </c>
      <c r="F42" s="17">
        <f t="shared" si="8"/>
        <v>21095</v>
      </c>
      <c r="G42" s="17">
        <f t="shared" si="8"/>
        <v>11549</v>
      </c>
      <c r="H42" s="17">
        <f t="shared" si="8"/>
        <v>22597</v>
      </c>
      <c r="I42" s="17">
        <f t="shared" si="8"/>
        <v>53454</v>
      </c>
      <c r="J42" s="17">
        <f t="shared" si="8"/>
        <v>30560</v>
      </c>
      <c r="K42" s="17">
        <f t="shared" si="8"/>
        <v>44844</v>
      </c>
      <c r="L42" s="17">
        <f t="shared" si="8"/>
        <v>22717</v>
      </c>
      <c r="M42" s="17">
        <f t="shared" si="8"/>
        <v>27967</v>
      </c>
      <c r="N42" s="17">
        <f t="shared" si="8"/>
        <v>22683</v>
      </c>
      <c r="O42" s="17">
        <f t="shared" si="8"/>
        <v>12687</v>
      </c>
      <c r="P42" s="17">
        <f t="shared" si="8"/>
        <v>38783</v>
      </c>
      <c r="Q42" s="17">
        <f t="shared" si="8"/>
        <v>8557</v>
      </c>
      <c r="R42" s="17">
        <f t="shared" si="8"/>
        <v>25460</v>
      </c>
      <c r="S42" s="17">
        <f t="shared" si="8"/>
        <v>11750</v>
      </c>
      <c r="T42" s="17">
        <f t="shared" si="8"/>
        <v>3511</v>
      </c>
      <c r="U42" s="17">
        <f t="shared" si="8"/>
        <v>11131</v>
      </c>
      <c r="V42" s="17">
        <f t="shared" si="8"/>
        <v>11624</v>
      </c>
      <c r="W42" s="17">
        <f t="shared" si="8"/>
        <v>36663</v>
      </c>
      <c r="X42" s="17">
        <f t="shared" si="8"/>
        <v>449</v>
      </c>
      <c r="Y42" s="18">
        <f t="shared" si="8"/>
        <v>455434</v>
      </c>
    </row>
    <row r="45" ht="12.75">
      <c r="B45" s="19" t="s">
        <v>62</v>
      </c>
    </row>
  </sheetData>
  <sheetProtection/>
  <mergeCells count="2">
    <mergeCell ref="A3:B4"/>
    <mergeCell ref="C3:X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dcterms:created xsi:type="dcterms:W3CDTF">2016-11-21T11:28:35Z</dcterms:created>
  <dcterms:modified xsi:type="dcterms:W3CDTF">2016-11-21T11:51:59Z</dcterms:modified>
  <cp:category/>
  <cp:version/>
  <cp:contentType/>
  <cp:contentStatus/>
</cp:coreProperties>
</file>