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A DEFINITIVA" sheetId="2" r:id="rId1"/>
  </sheets>
  <definedNames>
    <definedName name="_xlnm.Print_Area" localSheetId="0">'TABLA DEFINITIVA'!$A$1:$B$162</definedName>
  </definedNames>
  <calcPr calcId="145621"/>
</workbook>
</file>

<file path=xl/calcChain.xml><?xml version="1.0" encoding="utf-8"?>
<calcChain xmlns="http://schemas.openxmlformats.org/spreadsheetml/2006/main">
  <c r="B161" i="2" l="1"/>
  <c r="B61" i="2"/>
  <c r="B32" i="2"/>
  <c r="B162" i="2" l="1"/>
</calcChain>
</file>

<file path=xl/sharedStrings.xml><?xml version="1.0" encoding="utf-8"?>
<sst xmlns="http://schemas.openxmlformats.org/spreadsheetml/2006/main" count="162" uniqueCount="146">
  <si>
    <t>2. Experiencia en el desarrollo de proyectos</t>
  </si>
  <si>
    <t>La entidad pertenece a una o más estructuras de coordinación</t>
  </si>
  <si>
    <t>La entidad no pertenece a una o más estructuras de coordinación</t>
  </si>
  <si>
    <t>Sin experiencia con la población beneficiaria ni en el sector de intervención</t>
  </si>
  <si>
    <t>El equipo técnico no está suficientemente cualificado o no se garantiza su continuidad</t>
  </si>
  <si>
    <t>1. Calidad del diseño del proyecto</t>
  </si>
  <si>
    <t>Los indicadores están correctamente cuantificados y definidos</t>
  </si>
  <si>
    <t>No todos los indicadores están correctamente cuantificados y definidos</t>
  </si>
  <si>
    <t>La mayoría de actividades están mal programadas y detalladas y con escasa correlación con los objetivos propuestos</t>
  </si>
  <si>
    <t>Todas las fuentes de verificación están bien definidas y son viables</t>
  </si>
  <si>
    <t>Las fuentes de verificación en conjunto carecen de validez</t>
  </si>
  <si>
    <t>La propuesta incluye un análisis de:</t>
  </si>
  <si>
    <t>Las hipótesis o factores de riesgo del proyecto contextualizados localmente</t>
  </si>
  <si>
    <t>No se incluye en el proyecto análisis de riesgos e hipótesis</t>
  </si>
  <si>
    <t>El proyecto presenta una vinculación comprobable con el plan de desarrollo local, regional y/o nacional del país de destino</t>
  </si>
  <si>
    <t>El proyecto no concreta estas vinculaciones</t>
  </si>
  <si>
    <t>La descripción y desagregación se realiza con poco detalle</t>
  </si>
  <si>
    <t>La descripción de la población beneficiaria no existe o es manifiestamente insuficiente</t>
  </si>
  <si>
    <t>Presupuesto no adecuado a las actividades previstas</t>
  </si>
  <si>
    <t>No se acredita cofinanciación</t>
  </si>
  <si>
    <t>El proyecto no contempla acciones de coordinación</t>
  </si>
  <si>
    <t>El proyecto utiliza un lenguaje no sexista, pero el enfoque de género es insuficiente</t>
  </si>
  <si>
    <t>PUNTOS</t>
  </si>
  <si>
    <t>El análisis de riesgos identifica las amenazas para la seguridad del personal expatriado</t>
  </si>
  <si>
    <t xml:space="preserve">TOTAL </t>
  </si>
  <si>
    <t>TOTAL</t>
  </si>
  <si>
    <t>La entidad dispone de un equipo técnico cualificado y permanente que garantice el correcto desarrollo del proyecto</t>
  </si>
  <si>
    <t>Descripción detallada y mapas</t>
  </si>
  <si>
    <t>Todas las actividades son pertinentes para la consecución de los fines y el proyecto incluye un cronograma detallado</t>
  </si>
  <si>
    <t>Algunas actividades no están debidamente programadas y no son pertinentes para la consecución de los fines del proyecto</t>
  </si>
  <si>
    <t>Algunas fuentes de verificación están bien definidas y son viables</t>
  </si>
  <si>
    <t>El proyecto no se acompaña de ningún aval</t>
  </si>
  <si>
    <t>El proyecto contempla el impacto medioambiental en alguna de sus fases</t>
  </si>
  <si>
    <t>El proyecto no contempla el impacto medioambiental como variable</t>
  </si>
  <si>
    <t xml:space="preserve">El proyecto se realiza en alguna de las  zonas geográficas prioritarias del Plan </t>
  </si>
  <si>
    <t xml:space="preserve">El proyecto no  se realiza en alguna de las  zonas geográficas prioritarias del Plan </t>
  </si>
  <si>
    <t>El proyecto persigue un impacto medioambiental positivo</t>
  </si>
  <si>
    <t>El proyecto prevé la coordinación con otras instituciones competentes y otras entidades o grupos que trabajen sobre el área de intervención</t>
  </si>
  <si>
    <t>A.  CAPACIDAD DE GESTIÓN Y EXPERIENCIA DE LA ENTIDAD SOLICITANTE (10 puntos)</t>
  </si>
  <si>
    <t xml:space="preserve">1. Implantación institucional en la ciudad </t>
  </si>
  <si>
    <t>B. ASPECTOS RELACIONADOS CON LA CONTRAPARTE LOCAL (10 puntos)</t>
  </si>
  <si>
    <t>Más de 4 proyectos realizados</t>
  </si>
  <si>
    <t>C. VALORACIÓN DEL PROYECTO (80 puntos)</t>
  </si>
  <si>
    <t xml:space="preserve">El proyecto contempla alguno de los objetivos transversales  del Plan </t>
  </si>
  <si>
    <t xml:space="preserve">El proyecto  no contempla ninguno  de los objetivos transversales  del Plan </t>
  </si>
  <si>
    <t>2. Descripción y participación de la población beneficiaria</t>
  </si>
  <si>
    <t>3.  Viabilidad</t>
  </si>
  <si>
    <t>3.1 Viabilidad económico financiera</t>
  </si>
  <si>
    <t>3.2. Viabilidad técnica</t>
  </si>
  <si>
    <t>3.3 Viabilidad institucional</t>
  </si>
  <si>
    <t xml:space="preserve">PUNTUACION TOTAL  </t>
  </si>
  <si>
    <t xml:space="preserve">La entidad pertenece a una estructura de coordinación o red sevillana </t>
  </si>
  <si>
    <t xml:space="preserve">La entidad no  pertenece a una estructura de coordinación o red sevillana </t>
  </si>
  <si>
    <t xml:space="preserve">La población beneficiaria participa en todas las fases del proyecto (definición, implementación y seguimiento) </t>
  </si>
  <si>
    <t xml:space="preserve">El proyecto contempla actuaciones en algunas de las líneas de trabajo  prioritarias del Plan </t>
  </si>
  <si>
    <t xml:space="preserve">El proyecto no  contempla actuaciones en ninguna de las líneas de trabajo  prioritarias del Plan </t>
  </si>
  <si>
    <t xml:space="preserve">No se hace descripción detallada  o no se presenta mapa  </t>
  </si>
  <si>
    <t xml:space="preserve">La población beneficiaria pertenece a un grupo en  riesgo y/o exclusión </t>
  </si>
  <si>
    <t xml:space="preserve">La población beneficiaria no pertenece a un grupo en riesgo y/o exclusión </t>
  </si>
  <si>
    <t xml:space="preserve">Se aplican criterios de equidad de género en la selección de la población beneficiaria </t>
  </si>
  <si>
    <t xml:space="preserve">No se aplican criterios de equidad de género en la selección de la población beneficiaria </t>
  </si>
  <si>
    <t>El proyecto está orientado a la consecución de 3 o más Objetivos de Desarrollo Sostenibles (ODS) establecidos en la Agenda 2030</t>
  </si>
  <si>
    <t>El proyecto está orientado a la consecución de menos de  3  Objetivos de Desarrollo Sostenibles (ODS) establecidos en la Agenda 2030</t>
  </si>
  <si>
    <t>El proyecto no está orientado a la consecución de los Objetivos de Desarrollo Sostenible (ODS)</t>
  </si>
  <si>
    <t>1. Experiencia en el desarrollo de proyectos de la entidad local</t>
  </si>
  <si>
    <t xml:space="preserve">Ningún  proyecto realizado </t>
  </si>
  <si>
    <t>Entre 4 y 1 proyecto realizados</t>
  </si>
  <si>
    <t xml:space="preserve">Más de 4 proyectos realizados con la población beneficiaria o el sector de intervención </t>
  </si>
  <si>
    <t xml:space="preserve">Entre 4 y 1  proyectos realizados con la población beneficiaria o el sector de intervención </t>
  </si>
  <si>
    <t>2. Valoración de la capacidad de gestión</t>
  </si>
  <si>
    <t>3. Significatividad social</t>
  </si>
  <si>
    <t>Entre 4 y 1 proyectos realizados</t>
  </si>
  <si>
    <t>Ningún  proyecto realizado</t>
  </si>
  <si>
    <t>Entre 4 y 2 proyectos realizados</t>
  </si>
  <si>
    <t xml:space="preserve">1 proyecto realizado </t>
  </si>
  <si>
    <t xml:space="preserve">La entidad ha realizado actividades de sensibilización o educación para el desarrollo en Sevilla en los últimos 3 años </t>
  </si>
  <si>
    <t>1.1 Grado de implantación institucional en Sevilla</t>
  </si>
  <si>
    <t>1.2 Grado de implantación en el tejido asociativo de Sevilla</t>
  </si>
  <si>
    <t xml:space="preserve">1.3 Actividad de la entidad en la ciudad </t>
  </si>
  <si>
    <t>2.1 Experiencia en proyectos de cooperación al desarrollo</t>
  </si>
  <si>
    <t>2.2 Experiencia en el país o zona donde se va a ejecutar el proyecto</t>
  </si>
  <si>
    <t>1.2 Experiencia en el país o zona donde se va  a ejecutar el proyecto</t>
  </si>
  <si>
    <t xml:space="preserve">2.1 Equipo técnico </t>
  </si>
  <si>
    <t>3.1 Trabajo en red</t>
  </si>
  <si>
    <t xml:space="preserve">2.3 Criterios de igualdad </t>
  </si>
  <si>
    <t>2.2 Situación  de la población beneficiaria</t>
  </si>
  <si>
    <t>2.1 Identificación y descripción de la población beneficiaria</t>
  </si>
  <si>
    <t>3.1.1 Concepto de gasto adecuado</t>
  </si>
  <si>
    <t>3.1.2 Cofinanciación</t>
  </si>
  <si>
    <t>3.3.1 Coordinación a nivel local</t>
  </si>
  <si>
    <t>3.3.2 Avales en la Comunidad</t>
  </si>
  <si>
    <t>4.1 Enfoque transformador e identificación de metas</t>
  </si>
  <si>
    <t>4.2 Sostenibilidad medioambiental</t>
  </si>
  <si>
    <t>4.3 Utilización del enfoque de género</t>
  </si>
  <si>
    <t>5.1 Adecuación a las prioridades estratégicas  del  Plan Director de Sevilla</t>
  </si>
  <si>
    <t>5.2 Adecuación a las prioridades geográficas  del  Plan Director de Sevilla</t>
  </si>
  <si>
    <t xml:space="preserve">5.3 Adecuación a los objetivos  transversales del Plan Director de Sevilla </t>
  </si>
  <si>
    <t>2.3 Experiencia en el sector de intervención del proyecto o con la población beneficiaria</t>
  </si>
  <si>
    <t xml:space="preserve">Entre 4 y 1 proyectos realizados con la población beneficiaria o el sector de intervención </t>
  </si>
  <si>
    <t>1.3 Experiencia en el sector de intervención o con la población beneficiaria</t>
  </si>
  <si>
    <t xml:space="preserve">Ningún  proyecto realizado con la población beneficiaria ni el sector de intervención </t>
  </si>
  <si>
    <t xml:space="preserve">2.2 Valoración externa de la capacidad </t>
  </si>
  <si>
    <t xml:space="preserve">Se dispone de informes favorables del  gobierno local del país de origen  </t>
  </si>
  <si>
    <t xml:space="preserve">No se dispone de informes favorables del  gobierno local del país de origen  </t>
  </si>
  <si>
    <t xml:space="preserve">La entidad  no ha realizado actividades de sensibilización o educación  para el desarrollo en Sevilla en los últimos 3 años </t>
  </si>
  <si>
    <t>TOTAL APARTADO B :</t>
  </si>
  <si>
    <t>TOTAL APARTADO A :</t>
  </si>
  <si>
    <t>El proyecto se acompaña de algún aval redactado por una institución o grupo local representativo de la población  beneficiaria a la que se dirige la intervención</t>
  </si>
  <si>
    <t xml:space="preserve">la propuesta incorpora alguno de los analisis  anteriores </t>
  </si>
  <si>
    <t>Se describe y diferencia con claridad la población beneficiaria del proyecto</t>
  </si>
  <si>
    <t xml:space="preserve">La población beneficiaria no  participa en todas las fases del proyecto (definición, implementación y seguimiento)   </t>
  </si>
  <si>
    <t xml:space="preserve">El proyecto persigue un impacto sanitario  positivo </t>
  </si>
  <si>
    <t>El proyecto contempla el impacto sanitario en alguna de sus fases</t>
  </si>
  <si>
    <t>El proyecto no contempla el impacto sanitario  como variable</t>
  </si>
  <si>
    <t xml:space="preserve">4.4 Impacto sanitario </t>
  </si>
  <si>
    <t>El proyecto incorpora de forma transversal politicas LGTBI</t>
  </si>
  <si>
    <t>El proyecto no  incorpora de forma transversal politicas LGTBI</t>
  </si>
  <si>
    <t xml:space="preserve">5.4 Adecuación a los objetivos de otros planes municipales </t>
  </si>
  <si>
    <t xml:space="preserve">El proyecto no contempla objetivos incluidos en otros planes municipales  </t>
  </si>
  <si>
    <t>4.5. Transversalidad de políticas LGTBI</t>
  </si>
  <si>
    <t xml:space="preserve">La entidad tiene su  sede central en Sevilla capital </t>
  </si>
  <si>
    <t xml:space="preserve">La entidad no tiene su sede central en el municipio, pero cuenta con una delegación en Sevilla </t>
  </si>
  <si>
    <t>1.1 Descripción de la ubicación del proyecto</t>
  </si>
  <si>
    <t>1.2 Validez de los indicadores</t>
  </si>
  <si>
    <t>1.3 Pertinencia y grado de descripción de las actividades</t>
  </si>
  <si>
    <t>1.4 Validez de las fuentes de verificación</t>
  </si>
  <si>
    <t>1.5 Análisis de riesgos e hipótesis</t>
  </si>
  <si>
    <t xml:space="preserve">La población beneficiaria  no participa en ninguna de  las fases del proyecto (definición, implementación y seguimiento) </t>
  </si>
  <si>
    <t>Presupuesto desglosado  y adecuado a todas las actividades previstas</t>
  </si>
  <si>
    <t xml:space="preserve">Se aprecia alguna incoherencia, aunque el gasto es adecuado en su conjunto o no se detallan las actividades </t>
  </si>
  <si>
    <t xml:space="preserve">Se acredita la existencia de financiación del proyecto por parte de otras entidades distintas a la entidad, OL o poblacion beneficiaria </t>
  </si>
  <si>
    <t xml:space="preserve">3.2.1 Análisis de viabilidad y sostenibilidad </t>
  </si>
  <si>
    <t>La propuesta no incorpora ningún análisis al respecto</t>
  </si>
  <si>
    <t xml:space="preserve">4. Adecuación a los objetivos de desarrollo sostenible (ODS) y enfoque del proyecto </t>
  </si>
  <si>
    <t xml:space="preserve">5. Adecuación a las prioridades de el Plan Director de Cooperación de Sevilla y otros planes municipales </t>
  </si>
  <si>
    <r>
      <t xml:space="preserve">El proyecto contempla alguno de los objetivos incluidos en otros planes municipales  </t>
    </r>
    <r>
      <rPr>
        <b/>
        <sz val="9"/>
        <rFont val="Calibri"/>
        <family val="2"/>
        <scheme val="minor"/>
      </rPr>
      <t xml:space="preserve">(Igualdad, LGTBI, Infancia y adolescencia, lucha contra la violencia de género, Juventud, etc..)  </t>
    </r>
  </si>
  <si>
    <r>
      <t>TOTAL APARTADO C</t>
    </r>
    <r>
      <rPr>
        <sz val="10"/>
        <rFont val="Calibri"/>
        <family val="2"/>
        <scheme val="minor"/>
      </rPr>
      <t xml:space="preserve"> : </t>
    </r>
  </si>
  <si>
    <t xml:space="preserve">El proyecto incorpora en su metodología el enfoque de género. </t>
  </si>
  <si>
    <t>No se tiene en cuenta de forma clara y precisa un enfoque de género.</t>
  </si>
  <si>
    <t>MODALIDAD B</t>
  </si>
  <si>
    <t xml:space="preserve">1.1 Experiencia previa en proyectos de Acción humanitaria </t>
  </si>
  <si>
    <t xml:space="preserve">CRITERIOS DE VALORACIÓN PARA PROYECTOS DE ACCIÓN HUMANITARIA </t>
  </si>
  <si>
    <t>1.6 Nivel de vinculación institucional con el área de intervención</t>
  </si>
  <si>
    <t xml:space="preserve">2.4 Participación de la población beneficiaria </t>
  </si>
  <si>
    <t>La propuesta presenta un análisis de la viabilidad técnica , financiera, presupuestaria y de gestión de las personas responsables de la acción después de la ejecución del proyecto</t>
  </si>
  <si>
    <t>ANEXO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</si>
</sst>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5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5" fillId="6" borderId="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 wrapText="1"/>
    </xf>
    <xf numFmtId="0" fontId="0" fillId="5" borderId="4" xfId="0" applyFont="1" applyFill="1" applyBorder="1"/>
    <xf numFmtId="0" fontId="0" fillId="2" borderId="4" xfId="0" applyFont="1" applyFill="1" applyBorder="1"/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/>
    <xf numFmtId="0" fontId="0" fillId="0" borderId="1" xfId="0" applyFont="1" applyBorder="1" applyAlignment="1">
      <alignment horizontal="center"/>
    </xf>
    <xf numFmtId="0" fontId="0" fillId="3" borderId="0" xfId="0" applyFont="1" applyFill="1" applyBorder="1"/>
    <xf numFmtId="0" fontId="3" fillId="4" borderId="1" xfId="0" applyFont="1" applyFill="1" applyBorder="1" applyAlignment="1">
      <alignment horizontal="right" wrapText="1"/>
    </xf>
    <xf numFmtId="0" fontId="6" fillId="5" borderId="4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/>
    </xf>
    <xf numFmtId="0" fontId="4" fillId="0" borderId="7" xfId="0" applyFont="1" applyBorder="1" applyAlignment="1">
      <alignment horizontal="left" wrapText="1" indent="2"/>
    </xf>
    <xf numFmtId="0" fontId="4" fillId="0" borderId="6" xfId="0" applyFont="1" applyBorder="1" applyAlignment="1">
      <alignment horizontal="left" indent="2"/>
    </xf>
    <xf numFmtId="0" fontId="0" fillId="0" borderId="0" xfId="0" applyFont="1" applyBorder="1"/>
    <xf numFmtId="0" fontId="1" fillId="3" borderId="3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4" borderId="3" xfId="0" applyFont="1" applyFill="1" applyBorder="1" applyAlignment="1">
      <alignment horizontal="left" wrapText="1"/>
    </xf>
    <xf numFmtId="0" fontId="0" fillId="0" borderId="0" xfId="0" applyFont="1"/>
    <xf numFmtId="0" fontId="0" fillId="3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0" fontId="0" fillId="0" borderId="2" xfId="0" applyFont="1" applyBorder="1" applyAlignment="1">
      <alignment horizontal="center" vertical="center"/>
    </xf>
    <xf numFmtId="0" fontId="8" fillId="0" borderId="0" xfId="0" applyFont="1"/>
    <xf numFmtId="0" fontId="9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/>
    <xf numFmtId="0" fontId="12" fillId="5" borderId="3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0" fillId="4" borderId="3" xfId="0" applyFont="1" applyFill="1" applyBorder="1" applyAlignment="1">
      <alignment horizontal="left" wrapText="1"/>
    </xf>
    <xf numFmtId="0" fontId="11" fillId="9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wrapText="1"/>
    </xf>
    <xf numFmtId="0" fontId="7" fillId="6" borderId="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2"/>
  <sheetViews>
    <sheetView tabSelected="1" topLeftCell="A112" zoomScaleNormal="100" workbookViewId="0">
      <selection activeCell="A152" sqref="A152"/>
    </sheetView>
  </sheetViews>
  <sheetFormatPr baseColWidth="10" defaultColWidth="9.140625" defaultRowHeight="15" x14ac:dyDescent="0.25"/>
  <cols>
    <col min="1" max="1" width="99.28515625" customWidth="1"/>
    <col min="2" max="2" width="12.85546875" style="22" customWidth="1"/>
    <col min="3" max="3" width="0" hidden="1" customWidth="1"/>
  </cols>
  <sheetData>
    <row r="1" spans="1:4" ht="18.75" x14ac:dyDescent="0.3">
      <c r="A1" s="32" t="s">
        <v>145</v>
      </c>
      <c r="B1" s="52" t="s">
        <v>22</v>
      </c>
    </row>
    <row r="2" spans="1:4" x14ac:dyDescent="0.25">
      <c r="A2" s="6" t="s">
        <v>141</v>
      </c>
      <c r="B2" s="53"/>
    </row>
    <row r="3" spans="1:4" ht="18.75" customHeight="1" x14ac:dyDescent="0.25">
      <c r="A3" s="50" t="s">
        <v>139</v>
      </c>
      <c r="B3" s="53"/>
    </row>
    <row r="4" spans="1:4" x14ac:dyDescent="0.25">
      <c r="A4" s="51"/>
      <c r="B4" s="53"/>
    </row>
    <row r="5" spans="1:4" x14ac:dyDescent="0.25">
      <c r="A5" s="19" t="s">
        <v>38</v>
      </c>
      <c r="B5" s="54"/>
    </row>
    <row r="6" spans="1:4" x14ac:dyDescent="0.25">
      <c r="A6" s="1" t="s">
        <v>39</v>
      </c>
      <c r="B6" s="10"/>
    </row>
    <row r="7" spans="1:4" x14ac:dyDescent="0.25">
      <c r="A7" s="2" t="s">
        <v>76</v>
      </c>
      <c r="B7" s="11"/>
    </row>
    <row r="8" spans="1:4" x14ac:dyDescent="0.25">
      <c r="A8" s="36" t="s">
        <v>120</v>
      </c>
      <c r="B8" s="12">
        <v>1</v>
      </c>
    </row>
    <row r="9" spans="1:4" x14ac:dyDescent="0.25">
      <c r="A9" s="36" t="s">
        <v>121</v>
      </c>
      <c r="B9" s="12">
        <v>0</v>
      </c>
      <c r="D9" s="35"/>
    </row>
    <row r="10" spans="1:4" x14ac:dyDescent="0.25">
      <c r="A10" s="2" t="s">
        <v>77</v>
      </c>
      <c r="B10" s="11"/>
    </row>
    <row r="11" spans="1:4" x14ac:dyDescent="0.25">
      <c r="A11" s="3" t="s">
        <v>51</v>
      </c>
      <c r="B11" s="12">
        <v>1</v>
      </c>
    </row>
    <row r="12" spans="1:4" x14ac:dyDescent="0.25">
      <c r="A12" s="3" t="s">
        <v>52</v>
      </c>
      <c r="B12" s="12">
        <v>0</v>
      </c>
    </row>
    <row r="13" spans="1:4" x14ac:dyDescent="0.25">
      <c r="A13" s="2" t="s">
        <v>78</v>
      </c>
      <c r="B13" s="11"/>
    </row>
    <row r="14" spans="1:4" x14ac:dyDescent="0.25">
      <c r="A14" s="4" t="s">
        <v>75</v>
      </c>
      <c r="B14" s="31">
        <v>1</v>
      </c>
    </row>
    <row r="15" spans="1:4" ht="18.75" customHeight="1" x14ac:dyDescent="0.25">
      <c r="A15" s="4" t="s">
        <v>104</v>
      </c>
      <c r="B15" s="31">
        <v>0</v>
      </c>
    </row>
    <row r="16" spans="1:4" x14ac:dyDescent="0.25">
      <c r="A16" s="9" t="s">
        <v>25</v>
      </c>
      <c r="B16" s="13">
        <v>3</v>
      </c>
    </row>
    <row r="17" spans="1:2" x14ac:dyDescent="0.25">
      <c r="A17" s="1" t="s">
        <v>0</v>
      </c>
      <c r="B17" s="10"/>
    </row>
    <row r="18" spans="1:2" x14ac:dyDescent="0.25">
      <c r="A18" s="2" t="s">
        <v>79</v>
      </c>
      <c r="B18" s="11"/>
    </row>
    <row r="19" spans="1:2" x14ac:dyDescent="0.25">
      <c r="A19" s="3" t="s">
        <v>41</v>
      </c>
      <c r="B19" s="12">
        <v>3</v>
      </c>
    </row>
    <row r="20" spans="1:2" x14ac:dyDescent="0.25">
      <c r="A20" s="3" t="s">
        <v>73</v>
      </c>
      <c r="B20" s="12">
        <v>2</v>
      </c>
    </row>
    <row r="21" spans="1:2" x14ac:dyDescent="0.25">
      <c r="A21" s="3" t="s">
        <v>74</v>
      </c>
      <c r="B21" s="12">
        <v>1</v>
      </c>
    </row>
    <row r="22" spans="1:2" x14ac:dyDescent="0.25">
      <c r="A22" s="3" t="s">
        <v>72</v>
      </c>
      <c r="B22" s="12">
        <v>0</v>
      </c>
    </row>
    <row r="23" spans="1:2" x14ac:dyDescent="0.25">
      <c r="A23" s="2" t="s">
        <v>80</v>
      </c>
      <c r="B23" s="11"/>
    </row>
    <row r="24" spans="1:2" x14ac:dyDescent="0.25">
      <c r="A24" s="3" t="s">
        <v>41</v>
      </c>
      <c r="B24" s="12">
        <v>2</v>
      </c>
    </row>
    <row r="25" spans="1:2" x14ac:dyDescent="0.25">
      <c r="A25" s="3" t="s">
        <v>71</v>
      </c>
      <c r="B25" s="12">
        <v>1</v>
      </c>
    </row>
    <row r="26" spans="1:2" x14ac:dyDescent="0.25">
      <c r="A26" s="3" t="s">
        <v>72</v>
      </c>
      <c r="B26" s="12">
        <v>0</v>
      </c>
    </row>
    <row r="27" spans="1:2" x14ac:dyDescent="0.25">
      <c r="A27" s="2" t="s">
        <v>97</v>
      </c>
      <c r="B27" s="11"/>
    </row>
    <row r="28" spans="1:2" x14ac:dyDescent="0.25">
      <c r="A28" s="3" t="s">
        <v>67</v>
      </c>
      <c r="B28" s="12">
        <v>2</v>
      </c>
    </row>
    <row r="29" spans="1:2" x14ac:dyDescent="0.25">
      <c r="A29" s="3" t="s">
        <v>98</v>
      </c>
      <c r="B29" s="12">
        <v>1</v>
      </c>
    </row>
    <row r="30" spans="1:2" x14ac:dyDescent="0.25">
      <c r="A30" s="3" t="s">
        <v>100</v>
      </c>
      <c r="B30" s="12">
        <v>0</v>
      </c>
    </row>
    <row r="31" spans="1:2" x14ac:dyDescent="0.25">
      <c r="A31" s="9" t="s">
        <v>25</v>
      </c>
      <c r="B31" s="13">
        <v>7</v>
      </c>
    </row>
    <row r="32" spans="1:2" x14ac:dyDescent="0.25">
      <c r="A32" s="9" t="s">
        <v>106</v>
      </c>
      <c r="B32" s="13">
        <f>SUM(B31+B16)</f>
        <v>10</v>
      </c>
    </row>
    <row r="33" spans="1:2" x14ac:dyDescent="0.25">
      <c r="A33" s="7" t="s">
        <v>40</v>
      </c>
      <c r="B33" s="8"/>
    </row>
    <row r="34" spans="1:2" x14ac:dyDescent="0.25">
      <c r="A34" s="1" t="s">
        <v>64</v>
      </c>
      <c r="B34" s="10"/>
    </row>
    <row r="35" spans="1:2" x14ac:dyDescent="0.25">
      <c r="A35" s="2" t="s">
        <v>140</v>
      </c>
      <c r="B35" s="14"/>
    </row>
    <row r="36" spans="1:2" x14ac:dyDescent="0.25">
      <c r="A36" s="3" t="s">
        <v>41</v>
      </c>
      <c r="B36" s="12">
        <v>2</v>
      </c>
    </row>
    <row r="37" spans="1:2" x14ac:dyDescent="0.25">
      <c r="A37" s="3" t="s">
        <v>66</v>
      </c>
      <c r="B37" s="12">
        <v>1</v>
      </c>
    </row>
    <row r="38" spans="1:2" x14ac:dyDescent="0.25">
      <c r="A38" s="3" t="s">
        <v>65</v>
      </c>
      <c r="B38" s="12">
        <v>0</v>
      </c>
    </row>
    <row r="39" spans="1:2" x14ac:dyDescent="0.25">
      <c r="A39" s="2" t="s">
        <v>81</v>
      </c>
      <c r="B39" s="14"/>
    </row>
    <row r="40" spans="1:2" x14ac:dyDescent="0.25">
      <c r="A40" s="3" t="s">
        <v>41</v>
      </c>
      <c r="B40" s="12">
        <v>2</v>
      </c>
    </row>
    <row r="41" spans="1:2" x14ac:dyDescent="0.25">
      <c r="A41" s="3" t="s">
        <v>66</v>
      </c>
      <c r="B41" s="12">
        <v>1</v>
      </c>
    </row>
    <row r="42" spans="1:2" x14ac:dyDescent="0.25">
      <c r="A42" s="3" t="s">
        <v>65</v>
      </c>
      <c r="B42" s="12">
        <v>0</v>
      </c>
    </row>
    <row r="43" spans="1:2" x14ac:dyDescent="0.25">
      <c r="A43" s="2" t="s">
        <v>99</v>
      </c>
      <c r="B43" s="14"/>
    </row>
    <row r="44" spans="1:2" x14ac:dyDescent="0.25">
      <c r="A44" s="3" t="s">
        <v>67</v>
      </c>
      <c r="B44" s="28">
        <v>2</v>
      </c>
    </row>
    <row r="45" spans="1:2" x14ac:dyDescent="0.25">
      <c r="A45" s="3" t="s">
        <v>68</v>
      </c>
      <c r="B45" s="12">
        <v>1</v>
      </c>
    </row>
    <row r="46" spans="1:2" x14ac:dyDescent="0.25">
      <c r="A46" s="3" t="s">
        <v>3</v>
      </c>
      <c r="B46" s="12">
        <v>0</v>
      </c>
    </row>
    <row r="47" spans="1:2" x14ac:dyDescent="0.25">
      <c r="A47" s="9" t="s">
        <v>25</v>
      </c>
      <c r="B47" s="13">
        <v>6</v>
      </c>
    </row>
    <row r="48" spans="1:2" x14ac:dyDescent="0.25">
      <c r="A48" s="1" t="s">
        <v>69</v>
      </c>
      <c r="B48" s="18"/>
    </row>
    <row r="49" spans="1:2" x14ac:dyDescent="0.25">
      <c r="A49" s="2" t="s">
        <v>82</v>
      </c>
      <c r="B49" s="14"/>
    </row>
    <row r="50" spans="1:2" x14ac:dyDescent="0.25">
      <c r="A50" s="3" t="s">
        <v>26</v>
      </c>
      <c r="B50" s="12">
        <v>1</v>
      </c>
    </row>
    <row r="51" spans="1:2" x14ac:dyDescent="0.25">
      <c r="A51" s="3" t="s">
        <v>4</v>
      </c>
      <c r="B51" s="12">
        <v>0</v>
      </c>
    </row>
    <row r="52" spans="1:2" x14ac:dyDescent="0.25">
      <c r="A52" s="26" t="s">
        <v>101</v>
      </c>
      <c r="B52" s="24"/>
    </row>
    <row r="53" spans="1:2" x14ac:dyDescent="0.25">
      <c r="A53" s="23" t="s">
        <v>102</v>
      </c>
      <c r="B53" s="12">
        <v>2</v>
      </c>
    </row>
    <row r="54" spans="1:2" x14ac:dyDescent="0.25">
      <c r="A54" s="23" t="s">
        <v>103</v>
      </c>
      <c r="B54" s="12">
        <v>0</v>
      </c>
    </row>
    <row r="55" spans="1:2" x14ac:dyDescent="0.25">
      <c r="A55" s="9" t="s">
        <v>24</v>
      </c>
      <c r="B55" s="13">
        <v>3</v>
      </c>
    </row>
    <row r="56" spans="1:2" x14ac:dyDescent="0.25">
      <c r="A56" s="1" t="s">
        <v>70</v>
      </c>
      <c r="B56" s="33"/>
    </row>
    <row r="57" spans="1:2" x14ac:dyDescent="0.25">
      <c r="A57" s="2" t="s">
        <v>83</v>
      </c>
      <c r="B57" s="25"/>
    </row>
    <row r="58" spans="1:2" x14ac:dyDescent="0.25">
      <c r="A58" s="3" t="s">
        <v>1</v>
      </c>
      <c r="B58" s="12">
        <v>1</v>
      </c>
    </row>
    <row r="59" spans="1:2" x14ac:dyDescent="0.25">
      <c r="A59" s="3" t="s">
        <v>2</v>
      </c>
      <c r="B59" s="12">
        <v>0</v>
      </c>
    </row>
    <row r="60" spans="1:2" x14ac:dyDescent="0.25">
      <c r="A60" s="9" t="s">
        <v>25</v>
      </c>
      <c r="B60" s="13">
        <v>1</v>
      </c>
    </row>
    <row r="61" spans="1:2" x14ac:dyDescent="0.25">
      <c r="A61" s="9" t="s">
        <v>105</v>
      </c>
      <c r="B61" s="13">
        <f>SUM(B47+B55+B60)</f>
        <v>10</v>
      </c>
    </row>
    <row r="62" spans="1:2" x14ac:dyDescent="0.25">
      <c r="A62" s="7" t="s">
        <v>42</v>
      </c>
      <c r="B62" s="8"/>
    </row>
    <row r="63" spans="1:2" x14ac:dyDescent="0.25">
      <c r="A63" s="1" t="s">
        <v>5</v>
      </c>
      <c r="B63" s="10"/>
    </row>
    <row r="64" spans="1:2" x14ac:dyDescent="0.25">
      <c r="A64" s="2" t="s">
        <v>122</v>
      </c>
      <c r="B64" s="14"/>
    </row>
    <row r="65" spans="1:4" x14ac:dyDescent="0.25">
      <c r="A65" s="3" t="s">
        <v>27</v>
      </c>
      <c r="B65" s="12">
        <v>1</v>
      </c>
    </row>
    <row r="66" spans="1:4" x14ac:dyDescent="0.25">
      <c r="A66" s="3" t="s">
        <v>56</v>
      </c>
      <c r="B66" s="12">
        <v>0</v>
      </c>
    </row>
    <row r="67" spans="1:4" x14ac:dyDescent="0.25">
      <c r="A67" s="2" t="s">
        <v>123</v>
      </c>
      <c r="B67" s="14"/>
    </row>
    <row r="68" spans="1:4" x14ac:dyDescent="0.25">
      <c r="A68" s="3" t="s">
        <v>6</v>
      </c>
      <c r="B68" s="12">
        <v>2</v>
      </c>
    </row>
    <row r="69" spans="1:4" x14ac:dyDescent="0.25">
      <c r="A69" s="3" t="s">
        <v>7</v>
      </c>
      <c r="B69" s="12">
        <v>0</v>
      </c>
    </row>
    <row r="70" spans="1:4" x14ac:dyDescent="0.25">
      <c r="A70" s="2" t="s">
        <v>124</v>
      </c>
      <c r="B70" s="14"/>
    </row>
    <row r="71" spans="1:4" x14ac:dyDescent="0.25">
      <c r="A71" s="3" t="s">
        <v>28</v>
      </c>
      <c r="B71" s="12">
        <v>2</v>
      </c>
    </row>
    <row r="72" spans="1:4" ht="20.25" customHeight="1" x14ac:dyDescent="0.25">
      <c r="A72" s="3" t="s">
        <v>29</v>
      </c>
      <c r="B72" s="12">
        <v>1</v>
      </c>
    </row>
    <row r="73" spans="1:4" x14ac:dyDescent="0.25">
      <c r="A73" s="3" t="s">
        <v>8</v>
      </c>
      <c r="B73" s="12">
        <v>0</v>
      </c>
    </row>
    <row r="74" spans="1:4" x14ac:dyDescent="0.25">
      <c r="A74" s="2" t="s">
        <v>125</v>
      </c>
      <c r="B74" s="14"/>
    </row>
    <row r="75" spans="1:4" x14ac:dyDescent="0.25">
      <c r="A75" s="3" t="s">
        <v>9</v>
      </c>
      <c r="B75" s="12">
        <v>3</v>
      </c>
    </row>
    <row r="76" spans="1:4" x14ac:dyDescent="0.25">
      <c r="A76" s="3" t="s">
        <v>30</v>
      </c>
      <c r="B76" s="12">
        <v>1</v>
      </c>
    </row>
    <row r="77" spans="1:4" x14ac:dyDescent="0.25">
      <c r="A77" s="3" t="s">
        <v>10</v>
      </c>
      <c r="B77" s="12">
        <v>0</v>
      </c>
    </row>
    <row r="78" spans="1:4" x14ac:dyDescent="0.25">
      <c r="A78" s="2" t="s">
        <v>126</v>
      </c>
      <c r="B78" s="14"/>
    </row>
    <row r="79" spans="1:4" x14ac:dyDescent="0.25">
      <c r="A79" s="4" t="s">
        <v>11</v>
      </c>
      <c r="B79" s="55">
        <v>2</v>
      </c>
    </row>
    <row r="80" spans="1:4" x14ac:dyDescent="0.25">
      <c r="A80" s="20" t="s">
        <v>12</v>
      </c>
      <c r="B80" s="56"/>
      <c r="D80" s="35"/>
    </row>
    <row r="81" spans="1:2" x14ac:dyDescent="0.25">
      <c r="A81" s="21" t="s">
        <v>23</v>
      </c>
      <c r="B81" s="57"/>
    </row>
    <row r="82" spans="1:2" ht="15" customHeight="1" x14ac:dyDescent="0.25">
      <c r="A82" s="3" t="s">
        <v>13</v>
      </c>
      <c r="B82" s="15">
        <v>0</v>
      </c>
    </row>
    <row r="83" spans="1:2" x14ac:dyDescent="0.25">
      <c r="A83" s="2" t="s">
        <v>142</v>
      </c>
      <c r="B83" s="14"/>
    </row>
    <row r="84" spans="1:2" ht="18" customHeight="1" x14ac:dyDescent="0.25">
      <c r="A84" s="5" t="s">
        <v>14</v>
      </c>
      <c r="B84" s="12">
        <v>2</v>
      </c>
    </row>
    <row r="85" spans="1:2" x14ac:dyDescent="0.25">
      <c r="A85" s="3" t="s">
        <v>15</v>
      </c>
      <c r="B85" s="12">
        <v>0</v>
      </c>
    </row>
    <row r="86" spans="1:2" x14ac:dyDescent="0.25">
      <c r="A86" s="17" t="s">
        <v>25</v>
      </c>
      <c r="B86" s="37">
        <v>12</v>
      </c>
    </row>
    <row r="87" spans="1:2" x14ac:dyDescent="0.25">
      <c r="A87" s="1" t="s">
        <v>45</v>
      </c>
      <c r="B87" s="10"/>
    </row>
    <row r="88" spans="1:2" x14ac:dyDescent="0.25">
      <c r="A88" s="2" t="s">
        <v>86</v>
      </c>
      <c r="B88" s="14"/>
    </row>
    <row r="89" spans="1:2" x14ac:dyDescent="0.25">
      <c r="A89" s="3" t="s">
        <v>109</v>
      </c>
      <c r="B89" s="12">
        <v>2</v>
      </c>
    </row>
    <row r="90" spans="1:2" x14ac:dyDescent="0.25">
      <c r="A90" s="3" t="s">
        <v>16</v>
      </c>
      <c r="B90" s="12">
        <v>1</v>
      </c>
    </row>
    <row r="91" spans="1:2" x14ac:dyDescent="0.25">
      <c r="A91" s="3" t="s">
        <v>17</v>
      </c>
      <c r="B91" s="12">
        <v>0</v>
      </c>
    </row>
    <row r="92" spans="1:2" x14ac:dyDescent="0.25">
      <c r="A92" s="2" t="s">
        <v>85</v>
      </c>
      <c r="B92" s="14"/>
    </row>
    <row r="93" spans="1:2" x14ac:dyDescent="0.25">
      <c r="A93" s="3" t="s">
        <v>57</v>
      </c>
      <c r="B93" s="12">
        <v>2</v>
      </c>
    </row>
    <row r="94" spans="1:2" x14ac:dyDescent="0.25">
      <c r="A94" s="3" t="s">
        <v>58</v>
      </c>
      <c r="B94" s="12">
        <v>0</v>
      </c>
    </row>
    <row r="95" spans="1:2" x14ac:dyDescent="0.25">
      <c r="A95" s="2" t="s">
        <v>84</v>
      </c>
      <c r="B95" s="14"/>
    </row>
    <row r="96" spans="1:2" x14ac:dyDescent="0.25">
      <c r="A96" s="3" t="s">
        <v>59</v>
      </c>
      <c r="B96" s="12">
        <v>2</v>
      </c>
    </row>
    <row r="97" spans="1:4" x14ac:dyDescent="0.25">
      <c r="A97" s="3" t="s">
        <v>60</v>
      </c>
      <c r="B97" s="12">
        <v>0</v>
      </c>
    </row>
    <row r="98" spans="1:4" x14ac:dyDescent="0.25">
      <c r="A98" s="2" t="s">
        <v>143</v>
      </c>
      <c r="B98" s="14"/>
    </row>
    <row r="99" spans="1:4" x14ac:dyDescent="0.25">
      <c r="A99" s="3" t="s">
        <v>53</v>
      </c>
      <c r="B99" s="12">
        <v>2</v>
      </c>
      <c r="D99" s="35"/>
    </row>
    <row r="100" spans="1:4" s="39" customFormat="1" x14ac:dyDescent="0.25">
      <c r="A100" s="36" t="s">
        <v>110</v>
      </c>
      <c r="B100" s="38">
        <v>1</v>
      </c>
    </row>
    <row r="101" spans="1:4" s="39" customFormat="1" x14ac:dyDescent="0.25">
      <c r="A101" s="36" t="s">
        <v>127</v>
      </c>
      <c r="B101" s="38">
        <v>0</v>
      </c>
    </row>
    <row r="102" spans="1:4" x14ac:dyDescent="0.25">
      <c r="A102" s="9" t="s">
        <v>25</v>
      </c>
      <c r="B102" s="13">
        <v>8</v>
      </c>
    </row>
    <row r="103" spans="1:4" x14ac:dyDescent="0.25">
      <c r="A103" s="1" t="s">
        <v>46</v>
      </c>
      <c r="B103" s="10"/>
    </row>
    <row r="104" spans="1:4" x14ac:dyDescent="0.25">
      <c r="A104" s="1" t="s">
        <v>47</v>
      </c>
      <c r="B104" s="10"/>
    </row>
    <row r="105" spans="1:4" x14ac:dyDescent="0.25">
      <c r="A105" s="2" t="s">
        <v>87</v>
      </c>
      <c r="B105" s="14"/>
    </row>
    <row r="106" spans="1:4" x14ac:dyDescent="0.25">
      <c r="A106" s="36" t="s">
        <v>128</v>
      </c>
      <c r="B106" s="12">
        <v>3</v>
      </c>
    </row>
    <row r="107" spans="1:4" x14ac:dyDescent="0.25">
      <c r="A107" s="36" t="s">
        <v>129</v>
      </c>
      <c r="B107" s="12">
        <v>2</v>
      </c>
    </row>
    <row r="108" spans="1:4" x14ac:dyDescent="0.25">
      <c r="A108" s="36" t="s">
        <v>18</v>
      </c>
      <c r="B108" s="12">
        <v>0</v>
      </c>
    </row>
    <row r="109" spans="1:4" x14ac:dyDescent="0.25">
      <c r="A109" s="2" t="s">
        <v>88</v>
      </c>
      <c r="B109" s="14"/>
    </row>
    <row r="110" spans="1:4" ht="24.75" x14ac:dyDescent="0.25">
      <c r="A110" s="36" t="s">
        <v>130</v>
      </c>
      <c r="B110" s="12">
        <v>2</v>
      </c>
    </row>
    <row r="111" spans="1:4" x14ac:dyDescent="0.25">
      <c r="A111" s="3" t="s">
        <v>19</v>
      </c>
      <c r="B111" s="12">
        <v>0</v>
      </c>
    </row>
    <row r="112" spans="1:4" ht="15" customHeight="1" x14ac:dyDescent="0.25">
      <c r="A112" s="1" t="s">
        <v>48</v>
      </c>
      <c r="B112" s="10"/>
    </row>
    <row r="113" spans="1:4" x14ac:dyDescent="0.25">
      <c r="A113" s="40" t="s">
        <v>131</v>
      </c>
      <c r="B113" s="41"/>
    </row>
    <row r="114" spans="1:4" ht="24.75" x14ac:dyDescent="0.25">
      <c r="A114" s="36" t="s">
        <v>144</v>
      </c>
      <c r="B114" s="38">
        <v>4</v>
      </c>
    </row>
    <row r="115" spans="1:4" x14ac:dyDescent="0.25">
      <c r="A115" s="36" t="s">
        <v>108</v>
      </c>
      <c r="B115" s="38">
        <v>2</v>
      </c>
    </row>
    <row r="116" spans="1:4" x14ac:dyDescent="0.25">
      <c r="A116" s="36" t="s">
        <v>132</v>
      </c>
      <c r="B116" s="38">
        <v>0</v>
      </c>
    </row>
    <row r="117" spans="1:4" x14ac:dyDescent="0.25">
      <c r="A117" s="1" t="s">
        <v>49</v>
      </c>
      <c r="B117" s="10"/>
    </row>
    <row r="118" spans="1:4" x14ac:dyDescent="0.25">
      <c r="A118" s="2" t="s">
        <v>89</v>
      </c>
      <c r="B118" s="14"/>
    </row>
    <row r="119" spans="1:4" ht="24.75" x14ac:dyDescent="0.25">
      <c r="A119" s="4" t="s">
        <v>37</v>
      </c>
      <c r="B119" s="31">
        <v>2</v>
      </c>
    </row>
    <row r="120" spans="1:4" x14ac:dyDescent="0.25">
      <c r="A120" s="3" t="s">
        <v>20</v>
      </c>
      <c r="B120" s="12">
        <v>0</v>
      </c>
    </row>
    <row r="121" spans="1:4" x14ac:dyDescent="0.25">
      <c r="A121" s="2" t="s">
        <v>90</v>
      </c>
      <c r="B121" s="14"/>
    </row>
    <row r="122" spans="1:4" ht="24.75" x14ac:dyDescent="0.25">
      <c r="A122" s="4" t="s">
        <v>107</v>
      </c>
      <c r="B122" s="34">
        <v>2</v>
      </c>
    </row>
    <row r="123" spans="1:4" x14ac:dyDescent="0.25">
      <c r="A123" s="3" t="s">
        <v>31</v>
      </c>
      <c r="B123" s="12">
        <v>0</v>
      </c>
    </row>
    <row r="124" spans="1:4" x14ac:dyDescent="0.25">
      <c r="A124" s="9" t="s">
        <v>25</v>
      </c>
      <c r="B124" s="37">
        <v>13</v>
      </c>
    </row>
    <row r="125" spans="1:4" x14ac:dyDescent="0.25">
      <c r="A125" s="42" t="s">
        <v>133</v>
      </c>
      <c r="B125" s="10"/>
    </row>
    <row r="126" spans="1:4" x14ac:dyDescent="0.25">
      <c r="A126" s="2" t="s">
        <v>91</v>
      </c>
      <c r="B126" s="14"/>
    </row>
    <row r="127" spans="1:4" ht="24.75" x14ac:dyDescent="0.25">
      <c r="A127" s="4" t="s">
        <v>61</v>
      </c>
      <c r="B127" s="43">
        <v>5</v>
      </c>
    </row>
    <row r="128" spans="1:4" ht="24.75" x14ac:dyDescent="0.25">
      <c r="A128" s="4" t="s">
        <v>62</v>
      </c>
      <c r="B128" s="12">
        <v>2</v>
      </c>
      <c r="D128" s="35"/>
    </row>
    <row r="129" spans="1:2" x14ac:dyDescent="0.25">
      <c r="A129" s="3" t="s">
        <v>63</v>
      </c>
      <c r="B129" s="12">
        <v>0</v>
      </c>
    </row>
    <row r="130" spans="1:2" ht="19.5" customHeight="1" x14ac:dyDescent="0.25">
      <c r="A130" s="2" t="s">
        <v>92</v>
      </c>
      <c r="B130" s="14"/>
    </row>
    <row r="131" spans="1:2" x14ac:dyDescent="0.25">
      <c r="A131" s="3" t="s">
        <v>36</v>
      </c>
      <c r="B131" s="12">
        <v>2</v>
      </c>
    </row>
    <row r="132" spans="1:2" x14ac:dyDescent="0.25">
      <c r="A132" s="3" t="s">
        <v>32</v>
      </c>
      <c r="B132" s="12">
        <v>1</v>
      </c>
    </row>
    <row r="133" spans="1:2" x14ac:dyDescent="0.25">
      <c r="A133" s="3" t="s">
        <v>33</v>
      </c>
      <c r="B133" s="12">
        <v>0</v>
      </c>
    </row>
    <row r="134" spans="1:2" x14ac:dyDescent="0.25">
      <c r="A134" s="2" t="s">
        <v>93</v>
      </c>
      <c r="B134" s="14"/>
    </row>
    <row r="135" spans="1:2" x14ac:dyDescent="0.25">
      <c r="A135" s="36" t="s">
        <v>137</v>
      </c>
      <c r="B135" s="38">
        <v>3</v>
      </c>
    </row>
    <row r="136" spans="1:2" x14ac:dyDescent="0.25">
      <c r="A136" s="36" t="s">
        <v>21</v>
      </c>
      <c r="B136" s="38">
        <v>1</v>
      </c>
    </row>
    <row r="137" spans="1:2" ht="15.75" customHeight="1" x14ac:dyDescent="0.25">
      <c r="A137" s="36" t="s">
        <v>138</v>
      </c>
      <c r="B137" s="38">
        <v>0</v>
      </c>
    </row>
    <row r="138" spans="1:2" hidden="1" x14ac:dyDescent="0.25">
      <c r="A138" s="9" t="s">
        <v>25</v>
      </c>
      <c r="B138" s="12">
        <v>8</v>
      </c>
    </row>
    <row r="139" spans="1:2" s="39" customFormat="1" x14ac:dyDescent="0.25">
      <c r="A139" s="40" t="s">
        <v>114</v>
      </c>
      <c r="B139" s="44"/>
    </row>
    <row r="140" spans="1:2" s="39" customFormat="1" x14ac:dyDescent="0.25">
      <c r="A140" s="36" t="s">
        <v>111</v>
      </c>
      <c r="B140" s="38">
        <v>2</v>
      </c>
    </row>
    <row r="141" spans="1:2" s="39" customFormat="1" x14ac:dyDescent="0.25">
      <c r="A141" s="36" t="s">
        <v>112</v>
      </c>
      <c r="B141" s="38">
        <v>1</v>
      </c>
    </row>
    <row r="142" spans="1:2" s="39" customFormat="1" x14ac:dyDescent="0.25">
      <c r="A142" s="36" t="s">
        <v>113</v>
      </c>
      <c r="B142" s="38">
        <v>0</v>
      </c>
    </row>
    <row r="143" spans="1:2" s="39" customFormat="1" x14ac:dyDescent="0.25">
      <c r="A143" s="40" t="s">
        <v>119</v>
      </c>
      <c r="B143" s="44"/>
    </row>
    <row r="144" spans="1:2" s="39" customFormat="1" x14ac:dyDescent="0.25">
      <c r="A144" s="36" t="s">
        <v>115</v>
      </c>
      <c r="B144" s="38">
        <v>2</v>
      </c>
    </row>
    <row r="145" spans="1:2" s="39" customFormat="1" x14ac:dyDescent="0.25">
      <c r="A145" s="36" t="s">
        <v>116</v>
      </c>
      <c r="B145" s="38">
        <v>0</v>
      </c>
    </row>
    <row r="146" spans="1:2" s="39" customFormat="1" x14ac:dyDescent="0.25">
      <c r="A146" s="45" t="s">
        <v>25</v>
      </c>
      <c r="B146" s="37">
        <v>14</v>
      </c>
    </row>
    <row r="147" spans="1:2" x14ac:dyDescent="0.25">
      <c r="A147" s="42" t="s">
        <v>134</v>
      </c>
      <c r="B147" s="10"/>
    </row>
    <row r="148" spans="1:2" x14ac:dyDescent="0.25">
      <c r="A148" s="2" t="s">
        <v>94</v>
      </c>
      <c r="B148" s="14"/>
    </row>
    <row r="149" spans="1:2" x14ac:dyDescent="0.25">
      <c r="A149" s="3" t="s">
        <v>54</v>
      </c>
      <c r="B149" s="12">
        <v>6</v>
      </c>
    </row>
    <row r="150" spans="1:2" x14ac:dyDescent="0.25">
      <c r="A150" s="3" t="s">
        <v>55</v>
      </c>
      <c r="B150" s="12">
        <v>0</v>
      </c>
    </row>
    <row r="151" spans="1:2" x14ac:dyDescent="0.25">
      <c r="A151" s="2" t="s">
        <v>95</v>
      </c>
      <c r="B151" s="14"/>
    </row>
    <row r="152" spans="1:2" x14ac:dyDescent="0.25">
      <c r="A152" s="3" t="s">
        <v>34</v>
      </c>
      <c r="B152" s="46">
        <v>14</v>
      </c>
    </row>
    <row r="153" spans="1:2" x14ac:dyDescent="0.25">
      <c r="A153" s="3" t="s">
        <v>35</v>
      </c>
      <c r="B153" s="12">
        <v>0</v>
      </c>
    </row>
    <row r="154" spans="1:2" x14ac:dyDescent="0.25">
      <c r="A154" s="26" t="s">
        <v>96</v>
      </c>
      <c r="B154" s="24"/>
    </row>
    <row r="155" spans="1:2" x14ac:dyDescent="0.25">
      <c r="A155" s="3" t="s">
        <v>43</v>
      </c>
      <c r="B155" s="12">
        <v>7</v>
      </c>
    </row>
    <row r="156" spans="1:2" x14ac:dyDescent="0.25">
      <c r="A156" s="3" t="s">
        <v>44</v>
      </c>
      <c r="B156" s="12">
        <v>0</v>
      </c>
    </row>
    <row r="157" spans="1:2" x14ac:dyDescent="0.25">
      <c r="A157" s="47" t="s">
        <v>117</v>
      </c>
      <c r="B157" s="48"/>
    </row>
    <row r="158" spans="1:2" ht="28.5" customHeight="1" x14ac:dyDescent="0.25">
      <c r="A158" s="36" t="s">
        <v>135</v>
      </c>
      <c r="B158" s="38">
        <v>6</v>
      </c>
    </row>
    <row r="159" spans="1:2" x14ac:dyDescent="0.25">
      <c r="A159" s="36" t="s">
        <v>118</v>
      </c>
      <c r="B159" s="38">
        <v>0</v>
      </c>
    </row>
    <row r="160" spans="1:2" x14ac:dyDescent="0.25">
      <c r="A160" s="49" t="s">
        <v>25</v>
      </c>
      <c r="B160" s="37">
        <v>33</v>
      </c>
    </row>
    <row r="161" spans="1:2" x14ac:dyDescent="0.25">
      <c r="A161" s="49" t="s">
        <v>136</v>
      </c>
      <c r="B161" s="37">
        <f>SUM(B160+B146+B124+B102+B86)</f>
        <v>80</v>
      </c>
    </row>
    <row r="162" spans="1:2" ht="18.75" x14ac:dyDescent="0.3">
      <c r="A162" s="29" t="s">
        <v>50</v>
      </c>
      <c r="B162" s="30">
        <f>SUM(B161+B61+B32)</f>
        <v>100</v>
      </c>
    </row>
    <row r="164" spans="1:2" x14ac:dyDescent="0.25">
      <c r="B164" s="16"/>
    </row>
    <row r="165" spans="1:2" x14ac:dyDescent="0.25">
      <c r="B165" s="16"/>
    </row>
    <row r="166" spans="1:2" x14ac:dyDescent="0.25">
      <c r="B166" s="16"/>
    </row>
    <row r="167" spans="1:2" x14ac:dyDescent="0.25">
      <c r="B167" s="16"/>
    </row>
    <row r="168" spans="1:2" s="27" customFormat="1" x14ac:dyDescent="0.25">
      <c r="A168"/>
      <c r="B168" s="16"/>
    </row>
    <row r="169" spans="1:2" x14ac:dyDescent="0.25">
      <c r="B169" s="16"/>
    </row>
    <row r="170" spans="1:2" x14ac:dyDescent="0.25">
      <c r="B170" s="16"/>
    </row>
    <row r="171" spans="1:2" x14ac:dyDescent="0.25">
      <c r="B171" s="16"/>
    </row>
    <row r="172" spans="1:2" x14ac:dyDescent="0.25">
      <c r="B172" s="16"/>
    </row>
    <row r="173" spans="1:2" x14ac:dyDescent="0.25">
      <c r="B173" s="16"/>
    </row>
    <row r="174" spans="1:2" x14ac:dyDescent="0.25">
      <c r="B174" s="16"/>
    </row>
    <row r="175" spans="1:2" x14ac:dyDescent="0.25">
      <c r="B175" s="16"/>
    </row>
    <row r="176" spans="1:2" x14ac:dyDescent="0.25">
      <c r="B176" s="16"/>
    </row>
    <row r="177" spans="2:2" x14ac:dyDescent="0.25">
      <c r="B177" s="16"/>
    </row>
    <row r="178" spans="2:2" x14ac:dyDescent="0.25">
      <c r="B178" s="16"/>
    </row>
    <row r="179" spans="2:2" x14ac:dyDescent="0.25">
      <c r="B179" s="16"/>
    </row>
    <row r="180" spans="2:2" x14ac:dyDescent="0.25">
      <c r="B180" s="16"/>
    </row>
    <row r="181" spans="2:2" x14ac:dyDescent="0.25">
      <c r="B181" s="16"/>
    </row>
    <row r="182" spans="2:2" x14ac:dyDescent="0.25">
      <c r="B182" s="16"/>
    </row>
    <row r="183" spans="2:2" x14ac:dyDescent="0.25">
      <c r="B183" s="16"/>
    </row>
    <row r="184" spans="2:2" x14ac:dyDescent="0.25">
      <c r="B184" s="16"/>
    </row>
    <row r="185" spans="2:2" x14ac:dyDescent="0.25">
      <c r="B185" s="16"/>
    </row>
    <row r="186" spans="2:2" x14ac:dyDescent="0.25">
      <c r="B186" s="16"/>
    </row>
    <row r="187" spans="2:2" x14ac:dyDescent="0.25">
      <c r="B187" s="16"/>
    </row>
    <row r="188" spans="2:2" x14ac:dyDescent="0.25">
      <c r="B188" s="16"/>
    </row>
    <row r="189" spans="2:2" x14ac:dyDescent="0.25">
      <c r="B189" s="16"/>
    </row>
    <row r="190" spans="2:2" x14ac:dyDescent="0.25">
      <c r="B190" s="16"/>
    </row>
    <row r="191" spans="2:2" x14ac:dyDescent="0.25">
      <c r="B191" s="16"/>
    </row>
    <row r="192" spans="2:2" x14ac:dyDescent="0.25">
      <c r="B192" s="16"/>
    </row>
    <row r="193" spans="2:2" x14ac:dyDescent="0.25">
      <c r="B193" s="16"/>
    </row>
    <row r="194" spans="2:2" x14ac:dyDescent="0.25">
      <c r="B194" s="16"/>
    </row>
    <row r="195" spans="2:2" x14ac:dyDescent="0.25">
      <c r="B195" s="16"/>
    </row>
    <row r="196" spans="2:2" x14ac:dyDescent="0.25">
      <c r="B196" s="16"/>
    </row>
    <row r="197" spans="2:2" x14ac:dyDescent="0.25">
      <c r="B197" s="16"/>
    </row>
    <row r="198" spans="2:2" x14ac:dyDescent="0.25">
      <c r="B198" s="16"/>
    </row>
    <row r="199" spans="2:2" x14ac:dyDescent="0.25">
      <c r="B199" s="16"/>
    </row>
    <row r="200" spans="2:2" x14ac:dyDescent="0.25">
      <c r="B200" s="16"/>
    </row>
    <row r="201" spans="2:2" x14ac:dyDescent="0.25">
      <c r="B201" s="16"/>
    </row>
    <row r="202" spans="2:2" x14ac:dyDescent="0.25">
      <c r="B202" s="16"/>
    </row>
    <row r="203" spans="2:2" x14ac:dyDescent="0.25">
      <c r="B203" s="16"/>
    </row>
    <row r="204" spans="2:2" x14ac:dyDescent="0.25">
      <c r="B204" s="16"/>
    </row>
    <row r="205" spans="2:2" x14ac:dyDescent="0.25">
      <c r="B205" s="16"/>
    </row>
    <row r="206" spans="2:2" x14ac:dyDescent="0.25">
      <c r="B206" s="16"/>
    </row>
    <row r="207" spans="2:2" x14ac:dyDescent="0.25">
      <c r="B207" s="16"/>
    </row>
    <row r="208" spans="2:2" x14ac:dyDescent="0.25">
      <c r="B208" s="16"/>
    </row>
    <row r="209" spans="2:2" x14ac:dyDescent="0.25">
      <c r="B209" s="16"/>
    </row>
    <row r="210" spans="2:2" x14ac:dyDescent="0.25">
      <c r="B210" s="16"/>
    </row>
    <row r="211" spans="2:2" x14ac:dyDescent="0.25">
      <c r="B211" s="16"/>
    </row>
    <row r="212" spans="2:2" x14ac:dyDescent="0.25">
      <c r="B212" s="16"/>
    </row>
    <row r="213" spans="2:2" x14ac:dyDescent="0.25">
      <c r="B213" s="16"/>
    </row>
    <row r="214" spans="2:2" x14ac:dyDescent="0.25">
      <c r="B214" s="16"/>
    </row>
    <row r="215" spans="2:2" x14ac:dyDescent="0.25">
      <c r="B215" s="16"/>
    </row>
    <row r="216" spans="2:2" x14ac:dyDescent="0.25">
      <c r="B216" s="16"/>
    </row>
    <row r="217" spans="2:2" x14ac:dyDescent="0.25">
      <c r="B217" s="16"/>
    </row>
    <row r="218" spans="2:2" x14ac:dyDescent="0.25">
      <c r="B218" s="16"/>
    </row>
    <row r="219" spans="2:2" x14ac:dyDescent="0.25">
      <c r="B219" s="16"/>
    </row>
    <row r="220" spans="2:2" x14ac:dyDescent="0.25">
      <c r="B220" s="16"/>
    </row>
    <row r="221" spans="2:2" x14ac:dyDescent="0.25">
      <c r="B221" s="16"/>
    </row>
    <row r="222" spans="2:2" x14ac:dyDescent="0.25">
      <c r="B222" s="16"/>
    </row>
  </sheetData>
  <mergeCells count="3">
    <mergeCell ref="A3:A4"/>
    <mergeCell ref="B1:B5"/>
    <mergeCell ref="B79:B81"/>
  </mergeCells>
  <pageMargins left="0.7" right="0.7" top="0.75" bottom="0.75" header="0.3" footer="0.3"/>
  <pageSetup paperSize="9" scale="77" fitToHeight="0" orientation="portrait" r:id="rId1"/>
  <rowBreaks count="2" manualBreakCount="2">
    <brk id="61" max="1" man="1"/>
    <brk id="120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DEFINITIVA</vt:lpstr>
      <vt:lpstr>'TABLA DEFINITIVA'!Área_de_impresión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2021-05-10T10:22:23Z</dcterms:modified>
</cp:coreProperties>
</file>