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515" windowHeight="8895" activeTab="0"/>
  </bookViews>
  <sheets>
    <sheet name="2015" sheetId="1" r:id="rId1"/>
  </sheets>
  <definedNames>
    <definedName name="rad850A2.tmp" localSheetId="0">'2015'!$A$4:$AC$105</definedName>
  </definedNames>
  <calcPr fullCalcOnLoad="1"/>
</workbook>
</file>

<file path=xl/sharedStrings.xml><?xml version="1.0" encoding="utf-8"?>
<sst xmlns="http://schemas.openxmlformats.org/spreadsheetml/2006/main" count="111" uniqueCount="32">
  <si>
    <t>AGRARIO</t>
  </si>
  <si>
    <t>AUTONOMO</t>
  </si>
  <si>
    <t>GENERAL</t>
  </si>
  <si>
    <t>HOGAR</t>
  </si>
  <si>
    <t>MAR</t>
  </si>
  <si>
    <t>CARBON</t>
  </si>
  <si>
    <t>TOTAL</t>
  </si>
  <si>
    <t>MUJERES</t>
  </si>
  <si>
    <t>NO CONS</t>
  </si>
  <si>
    <t>EDAD</t>
  </si>
  <si>
    <t>SEXO</t>
  </si>
  <si>
    <t>-------</t>
  </si>
  <si>
    <t>VARONES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</si>
  <si>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</si>
  <si>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</si>
  <si>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</si>
  <si>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</si>
  <si>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</si>
  <si>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</si>
  <si>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</si>
  <si>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</si>
  <si>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</si>
  <si>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</si>
  <si>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&gt; 65</t>
  </si>
  <si>
    <t>Fuente: Tesorería General de la Seguridad Social. Dirección Provincial de Sevilla</t>
  </si>
  <si>
    <t>3.3.2. AFILIADOS EN LA PROVINCIA DE SEVILLA POR SEXO, RÉGIMEN Y EDAD. 2016.</t>
  </si>
  <si>
    <t>31/03/2016</t>
  </si>
  <si>
    <t>30/06/2016</t>
  </si>
  <si>
    <t>30/09/2016</t>
  </si>
  <si>
    <t>31/12/2016</t>
  </si>
  <si>
    <t>&lt;16</t>
  </si>
  <si>
    <t>NO CONSTA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</si>
</sst>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0" fontId="43" fillId="0" borderId="0" xfId="0" applyFont="1" applyFill="1" applyAlignment="1">
      <alignment vertical="top"/>
    </xf>
    <xf numFmtId="3" fontId="41" fillId="0" borderId="15" xfId="0" applyNumberFormat="1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13.00390625" style="1" customWidth="1"/>
    <col min="2" max="2" width="10.421875" style="1" customWidth="1"/>
    <col min="3" max="30" width="10.140625" style="1" customWidth="1"/>
    <col min="31" max="16384" width="11.421875" style="1" customWidth="1"/>
  </cols>
  <sheetData>
    <row r="1" ht="15.75">
      <c r="A1" s="2" t="s">
        <v>25</v>
      </c>
    </row>
    <row r="4" spans="1:30" s="5" customFormat="1" ht="18.75" customHeight="1">
      <c r="A4" s="3" t="s">
        <v>9</v>
      </c>
      <c r="B4" s="4" t="s">
        <v>10</v>
      </c>
      <c r="C4" s="30" t="s">
        <v>0</v>
      </c>
      <c r="D4" s="31"/>
      <c r="E4" s="31"/>
      <c r="F4" s="32"/>
      <c r="G4" s="30" t="s">
        <v>1</v>
      </c>
      <c r="H4" s="31"/>
      <c r="I4" s="31"/>
      <c r="J4" s="32"/>
      <c r="K4" s="30" t="s">
        <v>2</v>
      </c>
      <c r="L4" s="31"/>
      <c r="M4" s="31"/>
      <c r="N4" s="32"/>
      <c r="O4" s="30" t="s">
        <v>3</v>
      </c>
      <c r="P4" s="31"/>
      <c r="Q4" s="31"/>
      <c r="R4" s="32"/>
      <c r="S4" s="30" t="s">
        <v>4</v>
      </c>
      <c r="T4" s="31"/>
      <c r="U4" s="31"/>
      <c r="V4" s="32"/>
      <c r="W4" s="30" t="s">
        <v>5</v>
      </c>
      <c r="X4" s="31"/>
      <c r="Y4" s="31"/>
      <c r="Z4" s="32"/>
      <c r="AA4" s="30" t="s">
        <v>6</v>
      </c>
      <c r="AB4" s="31"/>
      <c r="AC4" s="31"/>
      <c r="AD4" s="32"/>
    </row>
    <row r="5" spans="1:30" s="9" customFormat="1" ht="18" customHeight="1">
      <c r="A5" s="6" t="s">
        <v>11</v>
      </c>
      <c r="B5" s="7" t="s">
        <v>11</v>
      </c>
      <c r="C5" s="6" t="s">
        <v>26</v>
      </c>
      <c r="D5" s="8" t="s">
        <v>27</v>
      </c>
      <c r="E5" s="8" t="s">
        <v>28</v>
      </c>
      <c r="F5" s="7" t="s">
        <v>29</v>
      </c>
      <c r="G5" s="6" t="s">
        <v>26</v>
      </c>
      <c r="H5" s="8" t="s">
        <v>27</v>
      </c>
      <c r="I5" s="8" t="s">
        <v>28</v>
      </c>
      <c r="J5" s="7" t="s">
        <v>29</v>
      </c>
      <c r="K5" s="6" t="s">
        <v>26</v>
      </c>
      <c r="L5" s="8" t="s">
        <v>27</v>
      </c>
      <c r="M5" s="8" t="s">
        <v>28</v>
      </c>
      <c r="N5" s="7" t="s">
        <v>29</v>
      </c>
      <c r="O5" s="6" t="s">
        <v>26</v>
      </c>
      <c r="P5" s="8" t="s">
        <v>27</v>
      </c>
      <c r="Q5" s="8" t="s">
        <v>28</v>
      </c>
      <c r="R5" s="7" t="s">
        <v>29</v>
      </c>
      <c r="S5" s="6" t="s">
        <v>26</v>
      </c>
      <c r="T5" s="8" t="s">
        <v>27</v>
      </c>
      <c r="U5" s="8" t="s">
        <v>28</v>
      </c>
      <c r="V5" s="7" t="s">
        <v>29</v>
      </c>
      <c r="W5" s="6" t="s">
        <v>26</v>
      </c>
      <c r="X5" s="8" t="s">
        <v>27</v>
      </c>
      <c r="Y5" s="8" t="s">
        <v>28</v>
      </c>
      <c r="Z5" s="7" t="s">
        <v>29</v>
      </c>
      <c r="AA5" s="6" t="s">
        <v>26</v>
      </c>
      <c r="AB5" s="8" t="s">
        <v>27</v>
      </c>
      <c r="AC5" s="8" t="s">
        <v>28</v>
      </c>
      <c r="AD5" s="7" t="s">
        <v>29</v>
      </c>
    </row>
    <row r="6" spans="1:30" ht="12.75">
      <c r="A6" s="10" t="s">
        <v>31</v>
      </c>
      <c r="B6" s="11" t="s">
        <v>12</v>
      </c>
      <c r="C6" s="10">
        <v>2</v>
      </c>
      <c r="D6" s="12">
        <v>0</v>
      </c>
      <c r="E6" s="12">
        <v>1</v>
      </c>
      <c r="F6" s="11">
        <v>1</v>
      </c>
      <c r="G6" s="12">
        <v>0</v>
      </c>
      <c r="H6" s="12">
        <v>0</v>
      </c>
      <c r="I6" s="12">
        <v>0</v>
      </c>
      <c r="J6" s="11">
        <v>0</v>
      </c>
      <c r="K6" s="10">
        <v>1</v>
      </c>
      <c r="L6" s="12">
        <v>2</v>
      </c>
      <c r="M6" s="12">
        <v>2</v>
      </c>
      <c r="N6" s="11">
        <v>0</v>
      </c>
      <c r="O6" s="10">
        <v>0</v>
      </c>
      <c r="P6" s="12">
        <v>0</v>
      </c>
      <c r="Q6" s="12">
        <v>0</v>
      </c>
      <c r="R6" s="11">
        <v>0</v>
      </c>
      <c r="S6" s="10">
        <v>0</v>
      </c>
      <c r="T6" s="12">
        <v>0</v>
      </c>
      <c r="U6" s="12">
        <v>0</v>
      </c>
      <c r="V6" s="11">
        <v>0</v>
      </c>
      <c r="W6" s="10">
        <v>0</v>
      </c>
      <c r="X6" s="12">
        <v>0</v>
      </c>
      <c r="Y6" s="12">
        <v>0</v>
      </c>
      <c r="Z6" s="11">
        <v>0</v>
      </c>
      <c r="AA6" s="13">
        <f>C6+G6+K6+O6+S6+W6</f>
        <v>3</v>
      </c>
      <c r="AB6" s="14">
        <f>D6+H6+L6+P6+T6+X6</f>
        <v>2</v>
      </c>
      <c r="AC6" s="14">
        <f>E6+I6+M6+Q6+U6+Y6</f>
        <v>3</v>
      </c>
      <c r="AD6" s="15">
        <f>F6+J6+N6+R6+V6+Z6</f>
        <v>1</v>
      </c>
    </row>
    <row r="7" spans="1:30" ht="12.75">
      <c r="A7" s="10"/>
      <c r="B7" s="11" t="s">
        <v>7</v>
      </c>
      <c r="C7" s="10">
        <v>0</v>
      </c>
      <c r="D7" s="12">
        <v>0</v>
      </c>
      <c r="E7" s="12">
        <v>0</v>
      </c>
      <c r="F7" s="11">
        <v>0</v>
      </c>
      <c r="G7" s="12">
        <v>0</v>
      </c>
      <c r="H7" s="12">
        <v>0</v>
      </c>
      <c r="I7" s="12">
        <v>0</v>
      </c>
      <c r="J7" s="11">
        <v>0</v>
      </c>
      <c r="K7" s="10">
        <v>0</v>
      </c>
      <c r="L7" s="12">
        <v>3</v>
      </c>
      <c r="M7" s="12">
        <v>1</v>
      </c>
      <c r="N7" s="11">
        <v>0</v>
      </c>
      <c r="O7" s="10">
        <v>0</v>
      </c>
      <c r="P7" s="12">
        <v>0</v>
      </c>
      <c r="Q7" s="12">
        <v>0</v>
      </c>
      <c r="R7" s="11">
        <v>0</v>
      </c>
      <c r="S7" s="10">
        <v>0</v>
      </c>
      <c r="T7" s="12">
        <v>0</v>
      </c>
      <c r="U7" s="12">
        <v>0</v>
      </c>
      <c r="V7" s="11">
        <v>0</v>
      </c>
      <c r="W7" s="10">
        <v>0</v>
      </c>
      <c r="X7" s="12">
        <v>0</v>
      </c>
      <c r="Y7" s="12">
        <v>0</v>
      </c>
      <c r="Z7" s="11">
        <v>0</v>
      </c>
      <c r="AA7" s="16">
        <f aca="true" t="shared" si="0" ref="AA7:AA56">C7+G7+K7+O7+S7+W7</f>
        <v>0</v>
      </c>
      <c r="AB7" s="17">
        <f aca="true" t="shared" si="1" ref="AB7:AB56">D7+H7+L7+P7+T7+X7</f>
        <v>3</v>
      </c>
      <c r="AC7" s="17">
        <f aca="true" t="shared" si="2" ref="AC7:AC56">E7+I7+M7+Q7+U7+Y7</f>
        <v>1</v>
      </c>
      <c r="AD7" s="18">
        <f aca="true" t="shared" si="3" ref="AD7:AD56">F7+J7+N7+R7+V7+Z7</f>
        <v>0</v>
      </c>
    </row>
    <row r="8" spans="1:30" ht="12.75">
      <c r="A8" s="10"/>
      <c r="B8" s="11" t="s">
        <v>8</v>
      </c>
      <c r="C8" s="10">
        <v>0</v>
      </c>
      <c r="D8" s="12">
        <v>0</v>
      </c>
      <c r="E8" s="12">
        <v>0</v>
      </c>
      <c r="F8" s="11">
        <v>0</v>
      </c>
      <c r="G8" s="12">
        <v>0</v>
      </c>
      <c r="H8" s="12">
        <v>0</v>
      </c>
      <c r="I8" s="12">
        <v>0</v>
      </c>
      <c r="J8" s="11">
        <v>0</v>
      </c>
      <c r="K8" s="10">
        <v>0</v>
      </c>
      <c r="L8" s="12">
        <v>0</v>
      </c>
      <c r="M8" s="12">
        <v>0</v>
      </c>
      <c r="N8" s="11">
        <v>0</v>
      </c>
      <c r="O8" s="10">
        <v>0</v>
      </c>
      <c r="P8" s="12">
        <v>0</v>
      </c>
      <c r="Q8" s="12">
        <v>0</v>
      </c>
      <c r="R8" s="11">
        <v>0</v>
      </c>
      <c r="S8" s="10">
        <v>0</v>
      </c>
      <c r="T8" s="12">
        <v>0</v>
      </c>
      <c r="U8" s="12">
        <v>0</v>
      </c>
      <c r="V8" s="11">
        <v>0</v>
      </c>
      <c r="W8" s="10">
        <v>0</v>
      </c>
      <c r="X8" s="12">
        <v>0</v>
      </c>
      <c r="Y8" s="12">
        <v>0</v>
      </c>
      <c r="Z8" s="11">
        <v>0</v>
      </c>
      <c r="AA8" s="16">
        <f t="shared" si="0"/>
        <v>0</v>
      </c>
      <c r="AB8" s="17">
        <f t="shared" si="1"/>
        <v>0</v>
      </c>
      <c r="AC8" s="17">
        <f t="shared" si="2"/>
        <v>0</v>
      </c>
      <c r="AD8" s="18">
        <f t="shared" si="3"/>
        <v>0</v>
      </c>
    </row>
    <row r="9" spans="1:30" ht="12.75">
      <c r="A9" s="10"/>
      <c r="B9" s="26" t="s">
        <v>6</v>
      </c>
      <c r="C9" s="27">
        <f>SUM(C6:C8)</f>
        <v>2</v>
      </c>
      <c r="D9" s="27">
        <f aca="true" t="shared" si="4" ref="D9:AD9">SUM(D6:D8)</f>
        <v>0</v>
      </c>
      <c r="E9" s="27">
        <f t="shared" si="4"/>
        <v>1</v>
      </c>
      <c r="F9" s="27">
        <f t="shared" si="4"/>
        <v>1</v>
      </c>
      <c r="G9" s="27">
        <f t="shared" si="4"/>
        <v>0</v>
      </c>
      <c r="H9" s="27">
        <f t="shared" si="4"/>
        <v>0</v>
      </c>
      <c r="I9" s="27">
        <f t="shared" si="4"/>
        <v>0</v>
      </c>
      <c r="J9" s="27">
        <f t="shared" si="4"/>
        <v>0</v>
      </c>
      <c r="K9" s="27">
        <f t="shared" si="4"/>
        <v>1</v>
      </c>
      <c r="L9" s="27">
        <f t="shared" si="4"/>
        <v>5</v>
      </c>
      <c r="M9" s="27">
        <f t="shared" si="4"/>
        <v>3</v>
      </c>
      <c r="N9" s="27">
        <f t="shared" si="4"/>
        <v>0</v>
      </c>
      <c r="O9" s="27">
        <f t="shared" si="4"/>
        <v>0</v>
      </c>
      <c r="P9" s="27">
        <f t="shared" si="4"/>
        <v>0</v>
      </c>
      <c r="Q9" s="27">
        <f t="shared" si="4"/>
        <v>0</v>
      </c>
      <c r="R9" s="27">
        <f t="shared" si="4"/>
        <v>0</v>
      </c>
      <c r="S9" s="27">
        <f t="shared" si="4"/>
        <v>0</v>
      </c>
      <c r="T9" s="27">
        <f t="shared" si="4"/>
        <v>0</v>
      </c>
      <c r="U9" s="27">
        <f t="shared" si="4"/>
        <v>0</v>
      </c>
      <c r="V9" s="27">
        <f t="shared" si="4"/>
        <v>0</v>
      </c>
      <c r="W9" s="27">
        <f t="shared" si="4"/>
        <v>0</v>
      </c>
      <c r="X9" s="27">
        <f t="shared" si="4"/>
        <v>0</v>
      </c>
      <c r="Y9" s="27">
        <f t="shared" si="4"/>
        <v>0</v>
      </c>
      <c r="Z9" s="27">
        <f t="shared" si="4"/>
        <v>0</v>
      </c>
      <c r="AA9" s="27">
        <f t="shared" si="4"/>
        <v>3</v>
      </c>
      <c r="AB9" s="27">
        <f t="shared" si="4"/>
        <v>5</v>
      </c>
      <c r="AC9" s="27">
        <f t="shared" si="4"/>
        <v>4</v>
      </c>
      <c r="AD9" s="27">
        <f t="shared" si="4"/>
        <v>1</v>
      </c>
    </row>
    <row r="10" spans="1:30" ht="12.75">
      <c r="A10" s="10" t="s">
        <v>30</v>
      </c>
      <c r="B10" s="26" t="s">
        <v>12</v>
      </c>
      <c r="C10" s="28">
        <v>0</v>
      </c>
      <c r="D10" s="26">
        <v>0</v>
      </c>
      <c r="E10" s="28">
        <v>0</v>
      </c>
      <c r="F10" s="26">
        <v>0</v>
      </c>
      <c r="G10" s="28">
        <v>0</v>
      </c>
      <c r="H10" s="26">
        <v>0</v>
      </c>
      <c r="I10" s="28">
        <v>0</v>
      </c>
      <c r="J10" s="26">
        <v>0</v>
      </c>
      <c r="K10" s="28">
        <v>0</v>
      </c>
      <c r="L10" s="26">
        <v>0</v>
      </c>
      <c r="M10" s="28">
        <v>0</v>
      </c>
      <c r="N10" s="26">
        <v>0</v>
      </c>
      <c r="O10" s="28">
        <v>0</v>
      </c>
      <c r="P10" s="26">
        <v>0</v>
      </c>
      <c r="Q10" s="28">
        <v>0</v>
      </c>
      <c r="R10" s="26">
        <v>0</v>
      </c>
      <c r="S10" s="28">
        <v>0</v>
      </c>
      <c r="T10" s="26">
        <v>0</v>
      </c>
      <c r="U10" s="28">
        <v>0</v>
      </c>
      <c r="V10" s="26">
        <v>0</v>
      </c>
      <c r="W10" s="28">
        <v>0</v>
      </c>
      <c r="X10" s="26">
        <v>0</v>
      </c>
      <c r="Y10" s="28">
        <v>0</v>
      </c>
      <c r="Z10" s="26">
        <v>0</v>
      </c>
      <c r="AA10" s="28">
        <v>0</v>
      </c>
      <c r="AB10" s="26">
        <v>0</v>
      </c>
      <c r="AC10" s="28">
        <v>0</v>
      </c>
      <c r="AD10" s="26">
        <v>0</v>
      </c>
    </row>
    <row r="11" spans="1:30" ht="12.75">
      <c r="A11" s="10"/>
      <c r="B11" s="26" t="s">
        <v>7</v>
      </c>
      <c r="C11" s="28">
        <v>0</v>
      </c>
      <c r="D11" s="26">
        <v>0</v>
      </c>
      <c r="E11" s="28">
        <v>0</v>
      </c>
      <c r="F11" s="26">
        <v>0</v>
      </c>
      <c r="G11" s="28">
        <v>0</v>
      </c>
      <c r="H11" s="26">
        <v>0</v>
      </c>
      <c r="I11" s="28">
        <v>0</v>
      </c>
      <c r="J11" s="26">
        <v>0</v>
      </c>
      <c r="K11" s="28">
        <v>0</v>
      </c>
      <c r="L11" s="26">
        <v>0</v>
      </c>
      <c r="M11" s="28">
        <v>0</v>
      </c>
      <c r="N11" s="26">
        <v>0</v>
      </c>
      <c r="O11" s="28">
        <v>0</v>
      </c>
      <c r="P11" s="26">
        <v>0</v>
      </c>
      <c r="Q11" s="28">
        <v>0</v>
      </c>
      <c r="R11" s="26">
        <v>0</v>
      </c>
      <c r="S11" s="28">
        <v>0</v>
      </c>
      <c r="T11" s="26">
        <v>0</v>
      </c>
      <c r="U11" s="28">
        <v>0</v>
      </c>
      <c r="V11" s="26">
        <v>0</v>
      </c>
      <c r="W11" s="28">
        <v>0</v>
      </c>
      <c r="X11" s="26">
        <v>0</v>
      </c>
      <c r="Y11" s="28">
        <v>0</v>
      </c>
      <c r="Z11" s="26">
        <v>0</v>
      </c>
      <c r="AA11" s="28">
        <v>0</v>
      </c>
      <c r="AB11" s="26">
        <v>0</v>
      </c>
      <c r="AC11" s="28">
        <v>0</v>
      </c>
      <c r="AD11" s="26">
        <v>0</v>
      </c>
    </row>
    <row r="12" spans="1:30" ht="12.75">
      <c r="A12" s="10"/>
      <c r="B12" s="26" t="s">
        <v>8</v>
      </c>
      <c r="C12" s="28">
        <v>0</v>
      </c>
      <c r="D12" s="26">
        <v>0</v>
      </c>
      <c r="E12" s="28">
        <v>0</v>
      </c>
      <c r="F12" s="26">
        <v>0</v>
      </c>
      <c r="G12" s="28">
        <v>0</v>
      </c>
      <c r="H12" s="26">
        <v>0</v>
      </c>
      <c r="I12" s="28">
        <v>0</v>
      </c>
      <c r="J12" s="26">
        <v>0</v>
      </c>
      <c r="K12" s="28">
        <v>0</v>
      </c>
      <c r="L12" s="26">
        <v>0</v>
      </c>
      <c r="M12" s="28">
        <v>0</v>
      </c>
      <c r="N12" s="26">
        <v>0</v>
      </c>
      <c r="O12" s="28">
        <v>0</v>
      </c>
      <c r="P12" s="26">
        <v>0</v>
      </c>
      <c r="Q12" s="28">
        <v>0</v>
      </c>
      <c r="R12" s="26">
        <v>0</v>
      </c>
      <c r="S12" s="28">
        <v>0</v>
      </c>
      <c r="T12" s="26">
        <v>0</v>
      </c>
      <c r="U12" s="28">
        <v>0</v>
      </c>
      <c r="V12" s="26">
        <v>0</v>
      </c>
      <c r="W12" s="28">
        <v>0</v>
      </c>
      <c r="X12" s="26">
        <v>0</v>
      </c>
      <c r="Y12" s="28">
        <v>0</v>
      </c>
      <c r="Z12" s="26">
        <v>0</v>
      </c>
      <c r="AA12" s="28">
        <v>0</v>
      </c>
      <c r="AB12" s="26">
        <v>0</v>
      </c>
      <c r="AC12" s="28">
        <v>0</v>
      </c>
      <c r="AD12" s="26">
        <v>0</v>
      </c>
    </row>
    <row r="13" spans="1:30" ht="12.75">
      <c r="A13" s="10"/>
      <c r="B13" s="26" t="s">
        <v>6</v>
      </c>
      <c r="C13" s="28">
        <v>0</v>
      </c>
      <c r="D13" s="26">
        <v>0</v>
      </c>
      <c r="E13" s="28">
        <v>0</v>
      </c>
      <c r="F13" s="26">
        <v>0</v>
      </c>
      <c r="G13" s="28">
        <v>0</v>
      </c>
      <c r="H13" s="26">
        <v>0</v>
      </c>
      <c r="I13" s="28">
        <v>0</v>
      </c>
      <c r="J13" s="26">
        <v>0</v>
      </c>
      <c r="K13" s="28">
        <v>0</v>
      </c>
      <c r="L13" s="26">
        <v>0</v>
      </c>
      <c r="M13" s="28">
        <v>0</v>
      </c>
      <c r="N13" s="26">
        <v>0</v>
      </c>
      <c r="O13" s="28">
        <v>0</v>
      </c>
      <c r="P13" s="26">
        <v>0</v>
      </c>
      <c r="Q13" s="28">
        <v>0</v>
      </c>
      <c r="R13" s="26">
        <v>0</v>
      </c>
      <c r="S13" s="28">
        <v>0</v>
      </c>
      <c r="T13" s="26">
        <v>0</v>
      </c>
      <c r="U13" s="28">
        <v>0</v>
      </c>
      <c r="V13" s="26">
        <v>0</v>
      </c>
      <c r="W13" s="28">
        <v>0</v>
      </c>
      <c r="X13" s="26">
        <v>0</v>
      </c>
      <c r="Y13" s="28">
        <v>0</v>
      </c>
      <c r="Z13" s="26">
        <v>0</v>
      </c>
      <c r="AA13" s="28">
        <v>0</v>
      </c>
      <c r="AB13" s="26">
        <v>0</v>
      </c>
      <c r="AC13" s="28">
        <v>0</v>
      </c>
      <c r="AD13" s="26">
        <v>0</v>
      </c>
    </row>
    <row r="14" spans="1:30" ht="12.75">
      <c r="A14" s="10" t="s">
        <v>13</v>
      </c>
      <c r="B14" s="11" t="s">
        <v>12</v>
      </c>
      <c r="C14" s="10">
        <v>506</v>
      </c>
      <c r="D14" s="12">
        <v>448</v>
      </c>
      <c r="E14" s="12">
        <v>1002</v>
      </c>
      <c r="F14" s="11">
        <v>843</v>
      </c>
      <c r="G14" s="12">
        <v>144</v>
      </c>
      <c r="H14" s="12">
        <v>146</v>
      </c>
      <c r="I14" s="12">
        <v>144</v>
      </c>
      <c r="J14" s="11">
        <v>142</v>
      </c>
      <c r="K14" s="16">
        <v>983</v>
      </c>
      <c r="L14" s="17">
        <v>1151</v>
      </c>
      <c r="M14" s="17">
        <v>1030</v>
      </c>
      <c r="N14" s="18">
        <v>1140</v>
      </c>
      <c r="O14" s="10">
        <v>0</v>
      </c>
      <c r="P14" s="12">
        <v>0</v>
      </c>
      <c r="Q14" s="12">
        <v>0</v>
      </c>
      <c r="R14" s="11">
        <v>0</v>
      </c>
      <c r="S14" s="10">
        <v>0</v>
      </c>
      <c r="T14" s="12">
        <v>1</v>
      </c>
      <c r="U14" s="12">
        <v>1</v>
      </c>
      <c r="V14" s="11">
        <v>1</v>
      </c>
      <c r="W14" s="10">
        <v>0</v>
      </c>
      <c r="X14" s="12">
        <v>0</v>
      </c>
      <c r="Y14" s="12">
        <v>0</v>
      </c>
      <c r="Z14" s="11">
        <v>0</v>
      </c>
      <c r="AA14" s="16">
        <f>C14+G14+K14+O14+S14+W14</f>
        <v>1633</v>
      </c>
      <c r="AB14" s="17">
        <f t="shared" si="1"/>
        <v>1746</v>
      </c>
      <c r="AC14" s="17">
        <f t="shared" si="2"/>
        <v>2177</v>
      </c>
      <c r="AD14" s="18">
        <f t="shared" si="3"/>
        <v>2126</v>
      </c>
    </row>
    <row r="15" spans="1:30" ht="12.75">
      <c r="A15" s="10"/>
      <c r="B15" s="11" t="s">
        <v>7</v>
      </c>
      <c r="C15" s="10">
        <v>147</v>
      </c>
      <c r="D15" s="12">
        <v>114</v>
      </c>
      <c r="E15" s="12">
        <v>292</v>
      </c>
      <c r="F15" s="11">
        <v>201</v>
      </c>
      <c r="G15" s="12">
        <v>92</v>
      </c>
      <c r="H15" s="12">
        <v>95</v>
      </c>
      <c r="I15" s="12">
        <v>89</v>
      </c>
      <c r="J15" s="11">
        <v>83</v>
      </c>
      <c r="K15" s="10">
        <v>668</v>
      </c>
      <c r="L15" s="12">
        <v>675</v>
      </c>
      <c r="M15" s="12">
        <v>628</v>
      </c>
      <c r="N15" s="11">
        <v>838</v>
      </c>
      <c r="O15" s="10">
        <v>9</v>
      </c>
      <c r="P15" s="12">
        <v>13</v>
      </c>
      <c r="Q15" s="12">
        <v>10</v>
      </c>
      <c r="R15" s="11">
        <v>10</v>
      </c>
      <c r="S15" s="10">
        <v>0</v>
      </c>
      <c r="T15" s="12">
        <v>2</v>
      </c>
      <c r="U15" s="12">
        <v>2</v>
      </c>
      <c r="V15" s="11">
        <v>0</v>
      </c>
      <c r="W15" s="10">
        <v>0</v>
      </c>
      <c r="X15" s="12">
        <v>0</v>
      </c>
      <c r="Y15" s="12">
        <v>0</v>
      </c>
      <c r="Z15" s="11">
        <v>0</v>
      </c>
      <c r="AA15" s="16">
        <f t="shared" si="0"/>
        <v>916</v>
      </c>
      <c r="AB15" s="17">
        <f t="shared" si="1"/>
        <v>899</v>
      </c>
      <c r="AC15" s="17">
        <f t="shared" si="2"/>
        <v>1021</v>
      </c>
      <c r="AD15" s="18">
        <f t="shared" si="3"/>
        <v>1132</v>
      </c>
    </row>
    <row r="16" spans="1:30" ht="12.75">
      <c r="A16" s="10"/>
      <c r="B16" s="11" t="s">
        <v>8</v>
      </c>
      <c r="C16" s="10">
        <v>0</v>
      </c>
      <c r="D16" s="12">
        <v>0</v>
      </c>
      <c r="E16" s="12">
        <v>0</v>
      </c>
      <c r="F16" s="11">
        <v>0</v>
      </c>
      <c r="G16" s="12">
        <v>0</v>
      </c>
      <c r="H16" s="12">
        <v>0</v>
      </c>
      <c r="I16" s="12">
        <v>0</v>
      </c>
      <c r="J16" s="11">
        <v>0</v>
      </c>
      <c r="K16" s="10">
        <v>0</v>
      </c>
      <c r="L16" s="12">
        <v>0</v>
      </c>
      <c r="M16" s="12">
        <v>0</v>
      </c>
      <c r="N16" s="11">
        <v>0</v>
      </c>
      <c r="O16" s="10">
        <v>0</v>
      </c>
      <c r="P16" s="12">
        <v>0</v>
      </c>
      <c r="Q16" s="12">
        <v>0</v>
      </c>
      <c r="R16" s="11">
        <v>0</v>
      </c>
      <c r="S16" s="10">
        <v>0</v>
      </c>
      <c r="T16" s="12">
        <v>0</v>
      </c>
      <c r="U16" s="12">
        <v>0</v>
      </c>
      <c r="V16" s="11">
        <v>0</v>
      </c>
      <c r="W16" s="10">
        <v>0</v>
      </c>
      <c r="X16" s="12">
        <v>0</v>
      </c>
      <c r="Y16" s="12">
        <v>0</v>
      </c>
      <c r="Z16" s="11">
        <v>0</v>
      </c>
      <c r="AA16" s="16">
        <f t="shared" si="0"/>
        <v>0</v>
      </c>
      <c r="AB16" s="17">
        <f t="shared" si="1"/>
        <v>0</v>
      </c>
      <c r="AC16" s="17">
        <f t="shared" si="2"/>
        <v>0</v>
      </c>
      <c r="AD16" s="18">
        <f t="shared" si="3"/>
        <v>0</v>
      </c>
    </row>
    <row r="17" spans="1:30" ht="12.75">
      <c r="A17" s="10"/>
      <c r="B17" s="26" t="s">
        <v>6</v>
      </c>
      <c r="C17" s="27">
        <f>SUM(C14:C16)</f>
        <v>653</v>
      </c>
      <c r="D17" s="27">
        <f aca="true" t="shared" si="5" ref="D17:AD17">SUM(D14:D16)</f>
        <v>562</v>
      </c>
      <c r="E17" s="27">
        <f t="shared" si="5"/>
        <v>1294</v>
      </c>
      <c r="F17" s="27">
        <f t="shared" si="5"/>
        <v>1044</v>
      </c>
      <c r="G17" s="27">
        <f t="shared" si="5"/>
        <v>236</v>
      </c>
      <c r="H17" s="27">
        <f t="shared" si="5"/>
        <v>241</v>
      </c>
      <c r="I17" s="27">
        <f t="shared" si="5"/>
        <v>233</v>
      </c>
      <c r="J17" s="27">
        <f t="shared" si="5"/>
        <v>225</v>
      </c>
      <c r="K17" s="27">
        <f t="shared" si="5"/>
        <v>1651</v>
      </c>
      <c r="L17" s="27">
        <f t="shared" si="5"/>
        <v>1826</v>
      </c>
      <c r="M17" s="27">
        <f t="shared" si="5"/>
        <v>1658</v>
      </c>
      <c r="N17" s="27">
        <f t="shared" si="5"/>
        <v>1978</v>
      </c>
      <c r="O17" s="27">
        <f t="shared" si="5"/>
        <v>9</v>
      </c>
      <c r="P17" s="27">
        <f t="shared" si="5"/>
        <v>13</v>
      </c>
      <c r="Q17" s="27">
        <f t="shared" si="5"/>
        <v>10</v>
      </c>
      <c r="R17" s="27">
        <f t="shared" si="5"/>
        <v>10</v>
      </c>
      <c r="S17" s="27">
        <f t="shared" si="5"/>
        <v>0</v>
      </c>
      <c r="T17" s="27">
        <f t="shared" si="5"/>
        <v>3</v>
      </c>
      <c r="U17" s="27">
        <f t="shared" si="5"/>
        <v>3</v>
      </c>
      <c r="V17" s="27">
        <f t="shared" si="5"/>
        <v>1</v>
      </c>
      <c r="W17" s="27">
        <f t="shared" si="5"/>
        <v>0</v>
      </c>
      <c r="X17" s="27">
        <f t="shared" si="5"/>
        <v>0</v>
      </c>
      <c r="Y17" s="27">
        <f t="shared" si="5"/>
        <v>0</v>
      </c>
      <c r="Z17" s="27">
        <f t="shared" si="5"/>
        <v>0</v>
      </c>
      <c r="AA17" s="27">
        <f t="shared" si="5"/>
        <v>2549</v>
      </c>
      <c r="AB17" s="27">
        <f t="shared" si="5"/>
        <v>2645</v>
      </c>
      <c r="AC17" s="27">
        <f t="shared" si="5"/>
        <v>3198</v>
      </c>
      <c r="AD17" s="27">
        <f t="shared" si="5"/>
        <v>3258</v>
      </c>
    </row>
    <row r="18" spans="1:30" ht="12.75">
      <c r="A18" s="10" t="s">
        <v>14</v>
      </c>
      <c r="B18" s="11" t="s">
        <v>12</v>
      </c>
      <c r="C18" s="16">
        <v>3016</v>
      </c>
      <c r="D18" s="17">
        <v>2670</v>
      </c>
      <c r="E18" s="17">
        <v>4011</v>
      </c>
      <c r="F18" s="18">
        <v>3475</v>
      </c>
      <c r="G18" s="17">
        <v>1415</v>
      </c>
      <c r="H18" s="12">
        <v>1447</v>
      </c>
      <c r="I18" s="17">
        <v>1368</v>
      </c>
      <c r="J18" s="18">
        <v>1374</v>
      </c>
      <c r="K18" s="16">
        <v>10740</v>
      </c>
      <c r="L18" s="17">
        <v>11209</v>
      </c>
      <c r="M18" s="17">
        <v>10662</v>
      </c>
      <c r="N18" s="18">
        <v>11050</v>
      </c>
      <c r="O18" s="10">
        <v>18</v>
      </c>
      <c r="P18" s="12">
        <v>15</v>
      </c>
      <c r="Q18" s="12">
        <v>17</v>
      </c>
      <c r="R18" s="11">
        <v>13</v>
      </c>
      <c r="S18" s="10">
        <v>6</v>
      </c>
      <c r="T18" s="12">
        <v>6</v>
      </c>
      <c r="U18" s="12">
        <v>10</v>
      </c>
      <c r="V18" s="11">
        <v>6</v>
      </c>
      <c r="W18" s="10">
        <v>0</v>
      </c>
      <c r="X18" s="12">
        <v>0</v>
      </c>
      <c r="Y18" s="12">
        <v>0</v>
      </c>
      <c r="Z18" s="11">
        <v>0</v>
      </c>
      <c r="AA18" s="16">
        <f t="shared" si="0"/>
        <v>15195</v>
      </c>
      <c r="AB18" s="17">
        <f t="shared" si="1"/>
        <v>15347</v>
      </c>
      <c r="AC18" s="17">
        <f t="shared" si="2"/>
        <v>16068</v>
      </c>
      <c r="AD18" s="18">
        <f t="shared" si="3"/>
        <v>15918</v>
      </c>
    </row>
    <row r="19" spans="1:30" ht="12.75">
      <c r="A19" s="10"/>
      <c r="B19" s="11" t="s">
        <v>7</v>
      </c>
      <c r="C19" s="16">
        <v>1088</v>
      </c>
      <c r="D19" s="17">
        <v>1016</v>
      </c>
      <c r="E19" s="17">
        <v>1435</v>
      </c>
      <c r="F19" s="18">
        <v>1125</v>
      </c>
      <c r="G19" s="17">
        <v>881</v>
      </c>
      <c r="H19" s="12">
        <v>879</v>
      </c>
      <c r="I19" s="12">
        <v>854</v>
      </c>
      <c r="J19" s="11">
        <v>855</v>
      </c>
      <c r="K19" s="16">
        <v>10114</v>
      </c>
      <c r="L19" s="17">
        <v>9953</v>
      </c>
      <c r="M19" s="17">
        <v>10003</v>
      </c>
      <c r="N19" s="18">
        <v>11296</v>
      </c>
      <c r="O19" s="10">
        <v>241</v>
      </c>
      <c r="P19" s="12">
        <v>224</v>
      </c>
      <c r="Q19" s="12">
        <v>225</v>
      </c>
      <c r="R19" s="11">
        <v>232</v>
      </c>
      <c r="S19" s="10">
        <v>3</v>
      </c>
      <c r="T19" s="12">
        <v>7</v>
      </c>
      <c r="U19" s="12">
        <v>1</v>
      </c>
      <c r="V19" s="11">
        <v>3</v>
      </c>
      <c r="W19" s="10">
        <v>0</v>
      </c>
      <c r="X19" s="12">
        <v>0</v>
      </c>
      <c r="Y19" s="12">
        <v>0</v>
      </c>
      <c r="Z19" s="11">
        <v>0</v>
      </c>
      <c r="AA19" s="16">
        <f t="shared" si="0"/>
        <v>12327</v>
      </c>
      <c r="AB19" s="17">
        <f t="shared" si="1"/>
        <v>12079</v>
      </c>
      <c r="AC19" s="17">
        <f t="shared" si="2"/>
        <v>12518</v>
      </c>
      <c r="AD19" s="18">
        <f t="shared" si="3"/>
        <v>13511</v>
      </c>
    </row>
    <row r="20" spans="1:30" ht="12.75">
      <c r="A20" s="10"/>
      <c r="B20" s="11" t="s">
        <v>8</v>
      </c>
      <c r="C20" s="10">
        <v>0</v>
      </c>
      <c r="D20" s="12">
        <v>0</v>
      </c>
      <c r="E20" s="12">
        <v>0</v>
      </c>
      <c r="F20" s="11">
        <v>0</v>
      </c>
      <c r="G20" s="12">
        <v>0</v>
      </c>
      <c r="H20" s="12">
        <v>0</v>
      </c>
      <c r="I20" s="12">
        <v>0</v>
      </c>
      <c r="J20" s="11">
        <v>0</v>
      </c>
      <c r="K20" s="10">
        <v>0</v>
      </c>
      <c r="L20" s="12">
        <v>0</v>
      </c>
      <c r="M20" s="12">
        <v>0</v>
      </c>
      <c r="N20" s="11">
        <v>0</v>
      </c>
      <c r="O20" s="10">
        <v>0</v>
      </c>
      <c r="P20" s="12">
        <v>0</v>
      </c>
      <c r="Q20" s="12">
        <v>0</v>
      </c>
      <c r="R20" s="11">
        <v>0</v>
      </c>
      <c r="S20" s="10">
        <v>0</v>
      </c>
      <c r="T20" s="12">
        <v>0</v>
      </c>
      <c r="U20" s="12">
        <v>0</v>
      </c>
      <c r="V20" s="11">
        <v>0</v>
      </c>
      <c r="W20" s="10">
        <v>0</v>
      </c>
      <c r="X20" s="12">
        <v>0</v>
      </c>
      <c r="Y20" s="12">
        <v>0</v>
      </c>
      <c r="Z20" s="11">
        <v>0</v>
      </c>
      <c r="AA20" s="16">
        <f t="shared" si="0"/>
        <v>0</v>
      </c>
      <c r="AB20" s="17">
        <f t="shared" si="1"/>
        <v>0</v>
      </c>
      <c r="AC20" s="17">
        <f t="shared" si="2"/>
        <v>0</v>
      </c>
      <c r="AD20" s="18">
        <f t="shared" si="3"/>
        <v>0</v>
      </c>
    </row>
    <row r="21" spans="1:30" ht="12.75">
      <c r="A21" s="10"/>
      <c r="B21" s="26" t="s">
        <v>6</v>
      </c>
      <c r="C21" s="25">
        <f>SUM(C18:C20)</f>
        <v>4104</v>
      </c>
      <c r="D21" s="25">
        <f aca="true" t="shared" si="6" ref="D21:AD21">SUM(D18:D20)</f>
        <v>3686</v>
      </c>
      <c r="E21" s="25">
        <f t="shared" si="6"/>
        <v>5446</v>
      </c>
      <c r="F21" s="25">
        <f t="shared" si="6"/>
        <v>4600</v>
      </c>
      <c r="G21" s="25">
        <f t="shared" si="6"/>
        <v>2296</v>
      </c>
      <c r="H21" s="25">
        <f t="shared" si="6"/>
        <v>2326</v>
      </c>
      <c r="I21" s="25">
        <f t="shared" si="6"/>
        <v>2222</v>
      </c>
      <c r="J21" s="25">
        <f t="shared" si="6"/>
        <v>2229</v>
      </c>
      <c r="K21" s="25">
        <f t="shared" si="6"/>
        <v>20854</v>
      </c>
      <c r="L21" s="25">
        <f t="shared" si="6"/>
        <v>21162</v>
      </c>
      <c r="M21" s="25">
        <f t="shared" si="6"/>
        <v>20665</v>
      </c>
      <c r="N21" s="25">
        <f t="shared" si="6"/>
        <v>22346</v>
      </c>
      <c r="O21" s="25">
        <f t="shared" si="6"/>
        <v>259</v>
      </c>
      <c r="P21" s="25">
        <f t="shared" si="6"/>
        <v>239</v>
      </c>
      <c r="Q21" s="25">
        <f t="shared" si="6"/>
        <v>242</v>
      </c>
      <c r="R21" s="25">
        <f t="shared" si="6"/>
        <v>245</v>
      </c>
      <c r="S21" s="25">
        <f t="shared" si="6"/>
        <v>9</v>
      </c>
      <c r="T21" s="25">
        <f t="shared" si="6"/>
        <v>13</v>
      </c>
      <c r="U21" s="25">
        <f t="shared" si="6"/>
        <v>11</v>
      </c>
      <c r="V21" s="25">
        <f t="shared" si="6"/>
        <v>9</v>
      </c>
      <c r="W21" s="25">
        <f t="shared" si="6"/>
        <v>0</v>
      </c>
      <c r="X21" s="25">
        <f t="shared" si="6"/>
        <v>0</v>
      </c>
      <c r="Y21" s="25">
        <f t="shared" si="6"/>
        <v>0</v>
      </c>
      <c r="Z21" s="25">
        <f t="shared" si="6"/>
        <v>0</v>
      </c>
      <c r="AA21" s="25">
        <f t="shared" si="6"/>
        <v>27522</v>
      </c>
      <c r="AB21" s="25">
        <f t="shared" si="6"/>
        <v>27426</v>
      </c>
      <c r="AC21" s="25">
        <f t="shared" si="6"/>
        <v>28586</v>
      </c>
      <c r="AD21" s="25">
        <f t="shared" si="6"/>
        <v>29429</v>
      </c>
    </row>
    <row r="22" spans="1:30" ht="12.75">
      <c r="A22" s="10" t="s">
        <v>15</v>
      </c>
      <c r="B22" s="11" t="s">
        <v>12</v>
      </c>
      <c r="C22" s="16">
        <v>4442</v>
      </c>
      <c r="D22" s="17">
        <v>4154</v>
      </c>
      <c r="E22" s="17">
        <v>5487</v>
      </c>
      <c r="F22" s="18">
        <v>4970</v>
      </c>
      <c r="G22" s="17">
        <v>3598</v>
      </c>
      <c r="H22" s="17">
        <v>3575</v>
      </c>
      <c r="I22" s="17">
        <v>3496</v>
      </c>
      <c r="J22" s="18">
        <v>3491</v>
      </c>
      <c r="K22" s="16">
        <v>23857</v>
      </c>
      <c r="L22" s="17">
        <v>24198</v>
      </c>
      <c r="M22" s="17">
        <v>23961</v>
      </c>
      <c r="N22" s="18">
        <v>24439</v>
      </c>
      <c r="O22" s="10">
        <v>26</v>
      </c>
      <c r="P22" s="12">
        <v>24</v>
      </c>
      <c r="Q22" s="12">
        <v>26</v>
      </c>
      <c r="R22" s="11">
        <v>32</v>
      </c>
      <c r="S22" s="10">
        <v>12</v>
      </c>
      <c r="T22" s="12">
        <v>10</v>
      </c>
      <c r="U22" s="12">
        <v>13</v>
      </c>
      <c r="V22" s="11">
        <v>11</v>
      </c>
      <c r="W22" s="10">
        <v>0</v>
      </c>
      <c r="X22" s="12">
        <v>0</v>
      </c>
      <c r="Y22" s="12">
        <v>0</v>
      </c>
      <c r="Z22" s="11">
        <v>0</v>
      </c>
      <c r="AA22" s="16">
        <f t="shared" si="0"/>
        <v>31935</v>
      </c>
      <c r="AB22" s="17">
        <f t="shared" si="1"/>
        <v>31961</v>
      </c>
      <c r="AC22" s="17">
        <f t="shared" si="2"/>
        <v>32983</v>
      </c>
      <c r="AD22" s="18">
        <f t="shared" si="3"/>
        <v>32943</v>
      </c>
    </row>
    <row r="23" spans="1:30" ht="12.75">
      <c r="A23" s="10"/>
      <c r="B23" s="11" t="s">
        <v>7</v>
      </c>
      <c r="C23" s="16">
        <v>2652</v>
      </c>
      <c r="D23" s="17">
        <v>2495</v>
      </c>
      <c r="E23" s="17">
        <v>2991</v>
      </c>
      <c r="F23" s="18">
        <v>2674</v>
      </c>
      <c r="G23" s="17">
        <v>2536</v>
      </c>
      <c r="H23" s="17">
        <v>2499</v>
      </c>
      <c r="I23" s="17">
        <v>2454</v>
      </c>
      <c r="J23" s="18">
        <v>2430</v>
      </c>
      <c r="K23" s="16">
        <v>25323</v>
      </c>
      <c r="L23" s="17">
        <v>23712</v>
      </c>
      <c r="M23" s="17">
        <v>24288</v>
      </c>
      <c r="N23" s="18">
        <v>26055</v>
      </c>
      <c r="O23" s="10">
        <v>825</v>
      </c>
      <c r="P23" s="12">
        <v>817</v>
      </c>
      <c r="Q23" s="12">
        <v>776</v>
      </c>
      <c r="R23" s="11">
        <v>778</v>
      </c>
      <c r="S23" s="10">
        <v>1</v>
      </c>
      <c r="T23" s="12">
        <v>3</v>
      </c>
      <c r="U23" s="12">
        <v>2</v>
      </c>
      <c r="V23" s="11">
        <v>2</v>
      </c>
      <c r="W23" s="10">
        <v>0</v>
      </c>
      <c r="X23" s="12">
        <v>0</v>
      </c>
      <c r="Y23" s="12">
        <v>0</v>
      </c>
      <c r="Z23" s="11">
        <v>0</v>
      </c>
      <c r="AA23" s="16">
        <f t="shared" si="0"/>
        <v>31337</v>
      </c>
      <c r="AB23" s="17">
        <f t="shared" si="1"/>
        <v>29526</v>
      </c>
      <c r="AC23" s="17">
        <f t="shared" si="2"/>
        <v>30511</v>
      </c>
      <c r="AD23" s="18">
        <f t="shared" si="3"/>
        <v>31939</v>
      </c>
    </row>
    <row r="24" spans="1:30" ht="12.75">
      <c r="A24" s="10"/>
      <c r="B24" s="11" t="s">
        <v>8</v>
      </c>
      <c r="C24" s="10">
        <v>0</v>
      </c>
      <c r="D24" s="12">
        <v>0</v>
      </c>
      <c r="E24" s="12">
        <v>0</v>
      </c>
      <c r="F24" s="11">
        <v>0</v>
      </c>
      <c r="G24" s="12">
        <v>0</v>
      </c>
      <c r="H24" s="12">
        <v>0</v>
      </c>
      <c r="I24" s="12">
        <v>0</v>
      </c>
      <c r="J24" s="11">
        <v>0</v>
      </c>
      <c r="K24" s="10">
        <v>0</v>
      </c>
      <c r="L24" s="12">
        <v>0</v>
      </c>
      <c r="M24" s="12">
        <v>0</v>
      </c>
      <c r="N24" s="11">
        <v>0</v>
      </c>
      <c r="O24" s="10">
        <v>0</v>
      </c>
      <c r="P24" s="12">
        <v>0</v>
      </c>
      <c r="Q24" s="12">
        <v>0</v>
      </c>
      <c r="R24" s="11">
        <v>0</v>
      </c>
      <c r="S24" s="10">
        <v>0</v>
      </c>
      <c r="T24" s="12">
        <v>0</v>
      </c>
      <c r="U24" s="12">
        <v>0</v>
      </c>
      <c r="V24" s="11">
        <v>0</v>
      </c>
      <c r="W24" s="10">
        <v>0</v>
      </c>
      <c r="X24" s="12">
        <v>0</v>
      </c>
      <c r="Y24" s="12">
        <v>0</v>
      </c>
      <c r="Z24" s="11">
        <v>0</v>
      </c>
      <c r="AA24" s="16">
        <f t="shared" si="0"/>
        <v>0</v>
      </c>
      <c r="AB24" s="17">
        <f t="shared" si="1"/>
        <v>0</v>
      </c>
      <c r="AC24" s="17">
        <f t="shared" si="2"/>
        <v>0</v>
      </c>
      <c r="AD24" s="18">
        <f t="shared" si="3"/>
        <v>0</v>
      </c>
    </row>
    <row r="25" spans="1:30" ht="12.75">
      <c r="A25" s="10"/>
      <c r="B25" s="26" t="s">
        <v>6</v>
      </c>
      <c r="C25" s="25">
        <f>SUM(C22:C24)</f>
        <v>7094</v>
      </c>
      <c r="D25" s="25">
        <f aca="true" t="shared" si="7" ref="D25:AD25">SUM(D22:D24)</f>
        <v>6649</v>
      </c>
      <c r="E25" s="25">
        <f t="shared" si="7"/>
        <v>8478</v>
      </c>
      <c r="F25" s="25">
        <f t="shared" si="7"/>
        <v>7644</v>
      </c>
      <c r="G25" s="25">
        <f t="shared" si="7"/>
        <v>6134</v>
      </c>
      <c r="H25" s="25">
        <f t="shared" si="7"/>
        <v>6074</v>
      </c>
      <c r="I25" s="25">
        <f t="shared" si="7"/>
        <v>5950</v>
      </c>
      <c r="J25" s="25">
        <f t="shared" si="7"/>
        <v>5921</v>
      </c>
      <c r="K25" s="25">
        <f t="shared" si="7"/>
        <v>49180</v>
      </c>
      <c r="L25" s="25">
        <f t="shared" si="7"/>
        <v>47910</v>
      </c>
      <c r="M25" s="25">
        <f t="shared" si="7"/>
        <v>48249</v>
      </c>
      <c r="N25" s="25">
        <f t="shared" si="7"/>
        <v>50494</v>
      </c>
      <c r="O25" s="25">
        <f t="shared" si="7"/>
        <v>851</v>
      </c>
      <c r="P25" s="25">
        <f t="shared" si="7"/>
        <v>841</v>
      </c>
      <c r="Q25" s="25">
        <f t="shared" si="7"/>
        <v>802</v>
      </c>
      <c r="R25" s="25">
        <f t="shared" si="7"/>
        <v>810</v>
      </c>
      <c r="S25" s="25">
        <f t="shared" si="7"/>
        <v>13</v>
      </c>
      <c r="T25" s="25">
        <f t="shared" si="7"/>
        <v>13</v>
      </c>
      <c r="U25" s="25">
        <f t="shared" si="7"/>
        <v>15</v>
      </c>
      <c r="V25" s="25">
        <f t="shared" si="7"/>
        <v>13</v>
      </c>
      <c r="W25" s="25">
        <f t="shared" si="7"/>
        <v>0</v>
      </c>
      <c r="X25" s="25">
        <f t="shared" si="7"/>
        <v>0</v>
      </c>
      <c r="Y25" s="25">
        <f t="shared" si="7"/>
        <v>0</v>
      </c>
      <c r="Z25" s="25">
        <f t="shared" si="7"/>
        <v>0</v>
      </c>
      <c r="AA25" s="25">
        <f t="shared" si="7"/>
        <v>63272</v>
      </c>
      <c r="AB25" s="25">
        <f t="shared" si="7"/>
        <v>61487</v>
      </c>
      <c r="AC25" s="25">
        <f t="shared" si="7"/>
        <v>63494</v>
      </c>
      <c r="AD25" s="25">
        <f t="shared" si="7"/>
        <v>64882</v>
      </c>
    </row>
    <row r="26" spans="1:30" ht="12.75">
      <c r="A26" s="10" t="s">
        <v>16</v>
      </c>
      <c r="B26" s="11" t="s">
        <v>12</v>
      </c>
      <c r="C26" s="16">
        <v>4264</v>
      </c>
      <c r="D26" s="17">
        <v>4074</v>
      </c>
      <c r="E26" s="17">
        <v>5173</v>
      </c>
      <c r="F26" s="18">
        <v>4710</v>
      </c>
      <c r="G26" s="17">
        <v>6790</v>
      </c>
      <c r="H26" s="17">
        <v>6713</v>
      </c>
      <c r="I26" s="17">
        <v>6594</v>
      </c>
      <c r="J26" s="18">
        <v>6611</v>
      </c>
      <c r="K26" s="16">
        <v>33316</v>
      </c>
      <c r="L26" s="17">
        <v>33112</v>
      </c>
      <c r="M26" s="17">
        <v>32737</v>
      </c>
      <c r="N26" s="18">
        <v>32269</v>
      </c>
      <c r="O26" s="10">
        <v>61</v>
      </c>
      <c r="P26" s="12">
        <v>55</v>
      </c>
      <c r="Q26" s="12">
        <v>56</v>
      </c>
      <c r="R26" s="11">
        <v>55</v>
      </c>
      <c r="S26" s="10">
        <v>35</v>
      </c>
      <c r="T26" s="12">
        <v>37</v>
      </c>
      <c r="U26" s="12">
        <v>42</v>
      </c>
      <c r="V26" s="11">
        <v>38</v>
      </c>
      <c r="W26" s="10">
        <v>0</v>
      </c>
      <c r="X26" s="12">
        <v>0</v>
      </c>
      <c r="Y26" s="12">
        <v>0</v>
      </c>
      <c r="Z26" s="11">
        <v>0</v>
      </c>
      <c r="AA26" s="16">
        <f t="shared" si="0"/>
        <v>44466</v>
      </c>
      <c r="AB26" s="17">
        <f t="shared" si="1"/>
        <v>43991</v>
      </c>
      <c r="AC26" s="17">
        <f t="shared" si="2"/>
        <v>44602</v>
      </c>
      <c r="AD26" s="18">
        <f t="shared" si="3"/>
        <v>43683</v>
      </c>
    </row>
    <row r="27" spans="1:30" ht="12.75">
      <c r="A27" s="10"/>
      <c r="B27" s="11" t="s">
        <v>7</v>
      </c>
      <c r="C27" s="16">
        <v>4112</v>
      </c>
      <c r="D27" s="17">
        <v>3996</v>
      </c>
      <c r="E27" s="17">
        <v>4364</v>
      </c>
      <c r="F27" s="18">
        <v>3992</v>
      </c>
      <c r="G27" s="17">
        <v>4406</v>
      </c>
      <c r="H27" s="17">
        <v>4328</v>
      </c>
      <c r="I27" s="17">
        <v>4201</v>
      </c>
      <c r="J27" s="18">
        <v>4286</v>
      </c>
      <c r="K27" s="16">
        <v>32231</v>
      </c>
      <c r="L27" s="17">
        <v>30559</v>
      </c>
      <c r="M27" s="17">
        <v>31361</v>
      </c>
      <c r="N27" s="18">
        <v>32541</v>
      </c>
      <c r="O27" s="16">
        <v>1458</v>
      </c>
      <c r="P27" s="17">
        <v>1448</v>
      </c>
      <c r="Q27" s="17">
        <v>1372</v>
      </c>
      <c r="R27" s="18">
        <v>1372</v>
      </c>
      <c r="S27" s="10">
        <v>4</v>
      </c>
      <c r="T27" s="12">
        <v>6</v>
      </c>
      <c r="U27" s="12">
        <v>4</v>
      </c>
      <c r="V27" s="11">
        <v>5</v>
      </c>
      <c r="W27" s="10">
        <v>0</v>
      </c>
      <c r="X27" s="12">
        <v>0</v>
      </c>
      <c r="Y27" s="12">
        <v>0</v>
      </c>
      <c r="Z27" s="11">
        <v>0</v>
      </c>
      <c r="AA27" s="16">
        <f t="shared" si="0"/>
        <v>42211</v>
      </c>
      <c r="AB27" s="17">
        <f t="shared" si="1"/>
        <v>40337</v>
      </c>
      <c r="AC27" s="17">
        <f t="shared" si="2"/>
        <v>41302</v>
      </c>
      <c r="AD27" s="18">
        <f t="shared" si="3"/>
        <v>42196</v>
      </c>
    </row>
    <row r="28" spans="1:30" ht="12.75">
      <c r="A28" s="10"/>
      <c r="B28" s="11" t="s">
        <v>8</v>
      </c>
      <c r="C28" s="10">
        <v>0</v>
      </c>
      <c r="D28" s="12">
        <v>0</v>
      </c>
      <c r="E28" s="12">
        <v>0</v>
      </c>
      <c r="F28" s="11">
        <v>0</v>
      </c>
      <c r="G28" s="12">
        <v>0</v>
      </c>
      <c r="H28" s="12">
        <v>0</v>
      </c>
      <c r="I28" s="12">
        <v>0</v>
      </c>
      <c r="J28" s="11">
        <v>0</v>
      </c>
      <c r="K28" s="10">
        <v>0</v>
      </c>
      <c r="L28" s="12">
        <v>0</v>
      </c>
      <c r="M28" s="12">
        <v>0</v>
      </c>
      <c r="N28" s="11">
        <v>0</v>
      </c>
      <c r="O28" s="10">
        <v>0</v>
      </c>
      <c r="P28" s="12">
        <v>0</v>
      </c>
      <c r="Q28" s="12">
        <v>0</v>
      </c>
      <c r="R28" s="11">
        <v>0</v>
      </c>
      <c r="S28" s="10">
        <v>0</v>
      </c>
      <c r="T28" s="12">
        <v>0</v>
      </c>
      <c r="U28" s="12">
        <v>0</v>
      </c>
      <c r="V28" s="11">
        <v>0</v>
      </c>
      <c r="W28" s="10">
        <v>0</v>
      </c>
      <c r="X28" s="12">
        <v>0</v>
      </c>
      <c r="Y28" s="12">
        <v>0</v>
      </c>
      <c r="Z28" s="11">
        <v>0</v>
      </c>
      <c r="AA28" s="16">
        <f t="shared" si="0"/>
        <v>0</v>
      </c>
      <c r="AB28" s="17">
        <f t="shared" si="1"/>
        <v>0</v>
      </c>
      <c r="AC28" s="17">
        <f t="shared" si="2"/>
        <v>0</v>
      </c>
      <c r="AD28" s="18">
        <f t="shared" si="3"/>
        <v>0</v>
      </c>
    </row>
    <row r="29" spans="1:30" ht="12.75">
      <c r="A29" s="10"/>
      <c r="B29" s="26" t="s">
        <v>6</v>
      </c>
      <c r="C29" s="25">
        <f>SUM(C26:C28)</f>
        <v>8376</v>
      </c>
      <c r="D29" s="25">
        <f aca="true" t="shared" si="8" ref="D29:AD29">SUM(D26:D28)</f>
        <v>8070</v>
      </c>
      <c r="E29" s="25">
        <f t="shared" si="8"/>
        <v>9537</v>
      </c>
      <c r="F29" s="25">
        <f t="shared" si="8"/>
        <v>8702</v>
      </c>
      <c r="G29" s="25">
        <f>SUM(G26:G28)</f>
        <v>11196</v>
      </c>
      <c r="H29" s="25">
        <f t="shared" si="8"/>
        <v>11041</v>
      </c>
      <c r="I29" s="25">
        <f t="shared" si="8"/>
        <v>10795</v>
      </c>
      <c r="J29" s="25">
        <f t="shared" si="8"/>
        <v>10897</v>
      </c>
      <c r="K29" s="25">
        <f t="shared" si="8"/>
        <v>65547</v>
      </c>
      <c r="L29" s="25">
        <f t="shared" si="8"/>
        <v>63671</v>
      </c>
      <c r="M29" s="25">
        <f t="shared" si="8"/>
        <v>64098</v>
      </c>
      <c r="N29" s="25">
        <f t="shared" si="8"/>
        <v>64810</v>
      </c>
      <c r="O29" s="25">
        <f t="shared" si="8"/>
        <v>1519</v>
      </c>
      <c r="P29" s="25">
        <f t="shared" si="8"/>
        <v>1503</v>
      </c>
      <c r="Q29" s="25">
        <f t="shared" si="8"/>
        <v>1428</v>
      </c>
      <c r="R29" s="25">
        <f t="shared" si="8"/>
        <v>1427</v>
      </c>
      <c r="S29" s="25">
        <f t="shared" si="8"/>
        <v>39</v>
      </c>
      <c r="T29" s="25">
        <f t="shared" si="8"/>
        <v>43</v>
      </c>
      <c r="U29" s="25">
        <f t="shared" si="8"/>
        <v>46</v>
      </c>
      <c r="V29" s="25">
        <f t="shared" si="8"/>
        <v>43</v>
      </c>
      <c r="W29" s="25">
        <f t="shared" si="8"/>
        <v>0</v>
      </c>
      <c r="X29" s="25">
        <f t="shared" si="8"/>
        <v>0</v>
      </c>
      <c r="Y29" s="25">
        <f t="shared" si="8"/>
        <v>0</v>
      </c>
      <c r="Z29" s="25">
        <f t="shared" si="8"/>
        <v>0</v>
      </c>
      <c r="AA29" s="25">
        <f t="shared" si="8"/>
        <v>86677</v>
      </c>
      <c r="AB29" s="25">
        <f t="shared" si="8"/>
        <v>84328</v>
      </c>
      <c r="AC29" s="25">
        <f t="shared" si="8"/>
        <v>85904</v>
      </c>
      <c r="AD29" s="25">
        <f t="shared" si="8"/>
        <v>85879</v>
      </c>
    </row>
    <row r="30" spans="1:30" ht="12.75">
      <c r="A30" s="10" t="s">
        <v>17</v>
      </c>
      <c r="B30" s="11" t="s">
        <v>12</v>
      </c>
      <c r="C30" s="16">
        <v>4477</v>
      </c>
      <c r="D30" s="17">
        <v>4228</v>
      </c>
      <c r="E30" s="17">
        <v>5417</v>
      </c>
      <c r="F30" s="18">
        <v>4962</v>
      </c>
      <c r="G30" s="17">
        <v>10570</v>
      </c>
      <c r="H30" s="17">
        <v>10607</v>
      </c>
      <c r="I30" s="17">
        <v>10278</v>
      </c>
      <c r="J30" s="18">
        <v>10304</v>
      </c>
      <c r="K30" s="16">
        <v>42446</v>
      </c>
      <c r="L30" s="17">
        <v>42665</v>
      </c>
      <c r="M30" s="17">
        <v>42383</v>
      </c>
      <c r="N30" s="18">
        <v>41689</v>
      </c>
      <c r="O30" s="10">
        <v>65</v>
      </c>
      <c r="P30" s="12">
        <v>55</v>
      </c>
      <c r="Q30" s="12">
        <v>67</v>
      </c>
      <c r="R30" s="11">
        <v>66</v>
      </c>
      <c r="S30" s="10">
        <v>58</v>
      </c>
      <c r="T30" s="12">
        <v>57</v>
      </c>
      <c r="U30" s="12">
        <v>61</v>
      </c>
      <c r="V30" s="11">
        <v>58</v>
      </c>
      <c r="W30" s="10">
        <v>0</v>
      </c>
      <c r="X30" s="12">
        <v>0</v>
      </c>
      <c r="Y30" s="12">
        <v>0</v>
      </c>
      <c r="Z30" s="11">
        <v>0</v>
      </c>
      <c r="AA30" s="16">
        <f t="shared" si="0"/>
        <v>57616</v>
      </c>
      <c r="AB30" s="17">
        <f t="shared" si="1"/>
        <v>57612</v>
      </c>
      <c r="AC30" s="17">
        <f t="shared" si="2"/>
        <v>58206</v>
      </c>
      <c r="AD30" s="18">
        <f t="shared" si="3"/>
        <v>57079</v>
      </c>
    </row>
    <row r="31" spans="1:30" ht="12.75">
      <c r="A31" s="10"/>
      <c r="B31" s="11" t="s">
        <v>7</v>
      </c>
      <c r="C31" s="16">
        <v>5986</v>
      </c>
      <c r="D31" s="17">
        <v>5820</v>
      </c>
      <c r="E31" s="17">
        <v>6241</v>
      </c>
      <c r="F31" s="18">
        <v>5831</v>
      </c>
      <c r="G31" s="16">
        <v>5519</v>
      </c>
      <c r="H31" s="17">
        <v>5488</v>
      </c>
      <c r="I31" s="17">
        <v>5394</v>
      </c>
      <c r="J31" s="18">
        <v>5475</v>
      </c>
      <c r="K31" s="16">
        <v>36763</v>
      </c>
      <c r="L31" s="17">
        <v>35533</v>
      </c>
      <c r="M31" s="17">
        <v>36247</v>
      </c>
      <c r="N31" s="18">
        <v>37252</v>
      </c>
      <c r="O31" s="16">
        <v>1767</v>
      </c>
      <c r="P31" s="17">
        <v>1776</v>
      </c>
      <c r="Q31" s="17">
        <v>1722</v>
      </c>
      <c r="R31" s="18">
        <v>1718</v>
      </c>
      <c r="S31" s="10">
        <v>5</v>
      </c>
      <c r="T31" s="12">
        <v>10</v>
      </c>
      <c r="U31" s="12">
        <v>6</v>
      </c>
      <c r="V31" s="11">
        <v>7</v>
      </c>
      <c r="W31" s="10">
        <v>0</v>
      </c>
      <c r="X31" s="12">
        <v>0</v>
      </c>
      <c r="Y31" s="12">
        <v>0</v>
      </c>
      <c r="Z31" s="11">
        <v>0</v>
      </c>
      <c r="AA31" s="16">
        <f t="shared" si="0"/>
        <v>50040</v>
      </c>
      <c r="AB31" s="17">
        <f t="shared" si="1"/>
        <v>48627</v>
      </c>
      <c r="AC31" s="17">
        <f t="shared" si="2"/>
        <v>49610</v>
      </c>
      <c r="AD31" s="18">
        <f t="shared" si="3"/>
        <v>50283</v>
      </c>
    </row>
    <row r="32" spans="1:30" ht="12.75">
      <c r="A32" s="10"/>
      <c r="B32" s="11" t="s">
        <v>8</v>
      </c>
      <c r="C32" s="10">
        <v>0</v>
      </c>
      <c r="D32" s="12">
        <v>0</v>
      </c>
      <c r="E32" s="12">
        <v>0</v>
      </c>
      <c r="F32" s="11">
        <v>0</v>
      </c>
      <c r="G32" s="10">
        <v>0</v>
      </c>
      <c r="H32" s="12">
        <v>0</v>
      </c>
      <c r="I32" s="12">
        <v>0</v>
      </c>
      <c r="J32" s="11">
        <v>0</v>
      </c>
      <c r="K32" s="10">
        <v>0</v>
      </c>
      <c r="L32" s="12">
        <v>0</v>
      </c>
      <c r="M32" s="12">
        <v>0</v>
      </c>
      <c r="N32" s="11">
        <v>0</v>
      </c>
      <c r="O32" s="10">
        <v>0</v>
      </c>
      <c r="P32" s="12">
        <v>0</v>
      </c>
      <c r="Q32" s="12">
        <v>0</v>
      </c>
      <c r="R32" s="11">
        <v>0</v>
      </c>
      <c r="S32" s="10">
        <v>0</v>
      </c>
      <c r="T32" s="12">
        <v>0</v>
      </c>
      <c r="U32" s="12">
        <v>0</v>
      </c>
      <c r="V32" s="11">
        <v>0</v>
      </c>
      <c r="W32" s="10">
        <v>0</v>
      </c>
      <c r="X32" s="12">
        <v>0</v>
      </c>
      <c r="Y32" s="12">
        <v>0</v>
      </c>
      <c r="Z32" s="11">
        <v>0</v>
      </c>
      <c r="AA32" s="16">
        <f t="shared" si="0"/>
        <v>0</v>
      </c>
      <c r="AB32" s="17">
        <f t="shared" si="1"/>
        <v>0</v>
      </c>
      <c r="AC32" s="17">
        <f t="shared" si="2"/>
        <v>0</v>
      </c>
      <c r="AD32" s="18">
        <f t="shared" si="3"/>
        <v>0</v>
      </c>
    </row>
    <row r="33" spans="1:30" ht="12.75">
      <c r="A33" s="10"/>
      <c r="B33" s="26" t="s">
        <v>6</v>
      </c>
      <c r="C33" s="25">
        <f>SUM(C30:C32)</f>
        <v>10463</v>
      </c>
      <c r="D33" s="25">
        <f aca="true" t="shared" si="9" ref="D33:AD33">SUM(D30:D32)</f>
        <v>10048</v>
      </c>
      <c r="E33" s="25">
        <f t="shared" si="9"/>
        <v>11658</v>
      </c>
      <c r="F33" s="25">
        <f t="shared" si="9"/>
        <v>10793</v>
      </c>
      <c r="G33" s="25">
        <f t="shared" si="9"/>
        <v>16089</v>
      </c>
      <c r="H33" s="25">
        <f t="shared" si="9"/>
        <v>16095</v>
      </c>
      <c r="I33" s="25">
        <f t="shared" si="9"/>
        <v>15672</v>
      </c>
      <c r="J33" s="25">
        <f t="shared" si="9"/>
        <v>15779</v>
      </c>
      <c r="K33" s="25">
        <f t="shared" si="9"/>
        <v>79209</v>
      </c>
      <c r="L33" s="25">
        <f t="shared" si="9"/>
        <v>78198</v>
      </c>
      <c r="M33" s="25">
        <f t="shared" si="9"/>
        <v>78630</v>
      </c>
      <c r="N33" s="25">
        <f t="shared" si="9"/>
        <v>78941</v>
      </c>
      <c r="O33" s="25">
        <f t="shared" si="9"/>
        <v>1832</v>
      </c>
      <c r="P33" s="25">
        <f t="shared" si="9"/>
        <v>1831</v>
      </c>
      <c r="Q33" s="25">
        <f t="shared" si="9"/>
        <v>1789</v>
      </c>
      <c r="R33" s="25">
        <f t="shared" si="9"/>
        <v>1784</v>
      </c>
      <c r="S33" s="25">
        <f t="shared" si="9"/>
        <v>63</v>
      </c>
      <c r="T33" s="25">
        <f t="shared" si="9"/>
        <v>67</v>
      </c>
      <c r="U33" s="25">
        <f t="shared" si="9"/>
        <v>67</v>
      </c>
      <c r="V33" s="25">
        <f t="shared" si="9"/>
        <v>65</v>
      </c>
      <c r="W33" s="25">
        <f t="shared" si="9"/>
        <v>0</v>
      </c>
      <c r="X33" s="25">
        <f t="shared" si="9"/>
        <v>0</v>
      </c>
      <c r="Y33" s="25">
        <f t="shared" si="9"/>
        <v>0</v>
      </c>
      <c r="Z33" s="25">
        <f t="shared" si="9"/>
        <v>0</v>
      </c>
      <c r="AA33" s="25">
        <f t="shared" si="9"/>
        <v>107656</v>
      </c>
      <c r="AB33" s="25">
        <f t="shared" si="9"/>
        <v>106239</v>
      </c>
      <c r="AC33" s="25">
        <f t="shared" si="9"/>
        <v>107816</v>
      </c>
      <c r="AD33" s="25">
        <f t="shared" si="9"/>
        <v>107362</v>
      </c>
    </row>
    <row r="34" spans="1:30" ht="12.75">
      <c r="A34" s="10" t="s">
        <v>18</v>
      </c>
      <c r="B34" s="11" t="s">
        <v>12</v>
      </c>
      <c r="C34" s="16">
        <v>4508</v>
      </c>
      <c r="D34" s="17">
        <v>4340</v>
      </c>
      <c r="E34" s="17">
        <v>5378</v>
      </c>
      <c r="F34" s="18">
        <v>4892</v>
      </c>
      <c r="G34" s="16">
        <v>12183</v>
      </c>
      <c r="H34" s="17">
        <v>12341</v>
      </c>
      <c r="I34" s="17">
        <v>12325</v>
      </c>
      <c r="J34" s="18">
        <v>12395</v>
      </c>
      <c r="K34" s="16">
        <v>40658</v>
      </c>
      <c r="L34" s="17">
        <v>41492</v>
      </c>
      <c r="M34" s="17">
        <v>41942</v>
      </c>
      <c r="N34" s="18">
        <v>41880</v>
      </c>
      <c r="O34" s="10">
        <v>63</v>
      </c>
      <c r="P34" s="12">
        <v>65</v>
      </c>
      <c r="Q34" s="12">
        <v>60</v>
      </c>
      <c r="R34" s="11">
        <v>58</v>
      </c>
      <c r="S34" s="10">
        <v>57</v>
      </c>
      <c r="T34" s="12">
        <v>60</v>
      </c>
      <c r="U34" s="12">
        <v>65</v>
      </c>
      <c r="V34" s="11">
        <v>66</v>
      </c>
      <c r="W34" s="10">
        <v>0</v>
      </c>
      <c r="X34" s="12">
        <v>0</v>
      </c>
      <c r="Y34" s="12">
        <v>0</v>
      </c>
      <c r="Z34" s="11">
        <v>0</v>
      </c>
      <c r="AA34" s="16">
        <f t="shared" si="0"/>
        <v>57469</v>
      </c>
      <c r="AB34" s="17">
        <f t="shared" si="1"/>
        <v>58298</v>
      </c>
      <c r="AC34" s="17">
        <f t="shared" si="2"/>
        <v>59770</v>
      </c>
      <c r="AD34" s="18">
        <f t="shared" si="3"/>
        <v>59291</v>
      </c>
    </row>
    <row r="35" spans="1:30" ht="12.75">
      <c r="A35" s="10"/>
      <c r="B35" s="11" t="s">
        <v>7</v>
      </c>
      <c r="C35" s="16">
        <v>7567</v>
      </c>
      <c r="D35" s="17">
        <v>7443</v>
      </c>
      <c r="E35" s="17">
        <v>7850</v>
      </c>
      <c r="F35" s="18">
        <v>7448</v>
      </c>
      <c r="G35" s="16">
        <v>5876</v>
      </c>
      <c r="H35" s="17">
        <v>5971</v>
      </c>
      <c r="I35" s="17">
        <v>5923</v>
      </c>
      <c r="J35" s="18">
        <v>6071</v>
      </c>
      <c r="K35" s="16">
        <v>32625</v>
      </c>
      <c r="L35" s="17">
        <v>32302</v>
      </c>
      <c r="M35" s="17">
        <v>33659</v>
      </c>
      <c r="N35" s="18">
        <v>34684</v>
      </c>
      <c r="O35" s="16">
        <v>2055</v>
      </c>
      <c r="P35" s="17">
        <v>2037</v>
      </c>
      <c r="Q35" s="17">
        <v>2022</v>
      </c>
      <c r="R35" s="18">
        <v>2044</v>
      </c>
      <c r="S35" s="10">
        <v>12</v>
      </c>
      <c r="T35" s="12">
        <v>11</v>
      </c>
      <c r="U35" s="12">
        <v>13</v>
      </c>
      <c r="V35" s="11">
        <v>10</v>
      </c>
      <c r="W35" s="10">
        <v>0</v>
      </c>
      <c r="X35" s="12">
        <v>0</v>
      </c>
      <c r="Y35" s="12">
        <v>0</v>
      </c>
      <c r="Z35" s="11">
        <v>0</v>
      </c>
      <c r="AA35" s="16">
        <f t="shared" si="0"/>
        <v>48135</v>
      </c>
      <c r="AB35" s="17">
        <f t="shared" si="1"/>
        <v>47764</v>
      </c>
      <c r="AC35" s="17">
        <f t="shared" si="2"/>
        <v>49467</v>
      </c>
      <c r="AD35" s="18">
        <f t="shared" si="3"/>
        <v>50257</v>
      </c>
    </row>
    <row r="36" spans="1:30" ht="12.75">
      <c r="A36" s="10"/>
      <c r="B36" s="11" t="s">
        <v>8</v>
      </c>
      <c r="C36" s="10">
        <v>0</v>
      </c>
      <c r="D36" s="12">
        <v>0</v>
      </c>
      <c r="E36" s="12">
        <v>0</v>
      </c>
      <c r="F36" s="11">
        <v>0</v>
      </c>
      <c r="G36" s="10">
        <v>0</v>
      </c>
      <c r="H36" s="12">
        <v>0</v>
      </c>
      <c r="I36" s="12">
        <v>0</v>
      </c>
      <c r="J36" s="11">
        <v>0</v>
      </c>
      <c r="K36" s="10">
        <v>0</v>
      </c>
      <c r="L36" s="12">
        <v>0</v>
      </c>
      <c r="M36" s="12">
        <v>0</v>
      </c>
      <c r="N36" s="11">
        <v>0</v>
      </c>
      <c r="O36" s="10">
        <v>0</v>
      </c>
      <c r="P36" s="12">
        <v>0</v>
      </c>
      <c r="Q36" s="12">
        <v>0</v>
      </c>
      <c r="R36" s="11">
        <v>0</v>
      </c>
      <c r="S36" s="10">
        <v>0</v>
      </c>
      <c r="T36" s="12">
        <v>0</v>
      </c>
      <c r="U36" s="12">
        <v>0</v>
      </c>
      <c r="V36" s="11">
        <v>0</v>
      </c>
      <c r="W36" s="10">
        <v>0</v>
      </c>
      <c r="X36" s="12">
        <v>0</v>
      </c>
      <c r="Y36" s="12">
        <v>0</v>
      </c>
      <c r="Z36" s="11">
        <v>0</v>
      </c>
      <c r="AA36" s="16">
        <f t="shared" si="0"/>
        <v>0</v>
      </c>
      <c r="AB36" s="17">
        <f t="shared" si="1"/>
        <v>0</v>
      </c>
      <c r="AC36" s="17">
        <f t="shared" si="2"/>
        <v>0</v>
      </c>
      <c r="AD36" s="18">
        <f t="shared" si="3"/>
        <v>0</v>
      </c>
    </row>
    <row r="37" spans="1:30" ht="12.75">
      <c r="A37" s="10"/>
      <c r="B37" s="26" t="s">
        <v>6</v>
      </c>
      <c r="C37" s="25">
        <f>SUM(C34:C36)</f>
        <v>12075</v>
      </c>
      <c r="D37" s="25">
        <f aca="true" t="shared" si="10" ref="D37:AD37">SUM(D34:D36)</f>
        <v>11783</v>
      </c>
      <c r="E37" s="25">
        <f t="shared" si="10"/>
        <v>13228</v>
      </c>
      <c r="F37" s="25">
        <f t="shared" si="10"/>
        <v>12340</v>
      </c>
      <c r="G37" s="25">
        <f t="shared" si="10"/>
        <v>18059</v>
      </c>
      <c r="H37" s="25">
        <f t="shared" si="10"/>
        <v>18312</v>
      </c>
      <c r="I37" s="25">
        <f t="shared" si="10"/>
        <v>18248</v>
      </c>
      <c r="J37" s="25">
        <f t="shared" si="10"/>
        <v>18466</v>
      </c>
      <c r="K37" s="25">
        <f t="shared" si="10"/>
        <v>73283</v>
      </c>
      <c r="L37" s="25">
        <f t="shared" si="10"/>
        <v>73794</v>
      </c>
      <c r="M37" s="25">
        <f t="shared" si="10"/>
        <v>75601</v>
      </c>
      <c r="N37" s="25">
        <f t="shared" si="10"/>
        <v>76564</v>
      </c>
      <c r="O37" s="25">
        <f t="shared" si="10"/>
        <v>2118</v>
      </c>
      <c r="P37" s="25">
        <f t="shared" si="10"/>
        <v>2102</v>
      </c>
      <c r="Q37" s="25">
        <f t="shared" si="10"/>
        <v>2082</v>
      </c>
      <c r="R37" s="25">
        <f t="shared" si="10"/>
        <v>2102</v>
      </c>
      <c r="S37" s="25">
        <f t="shared" si="10"/>
        <v>69</v>
      </c>
      <c r="T37" s="25">
        <f t="shared" si="10"/>
        <v>71</v>
      </c>
      <c r="U37" s="25">
        <f t="shared" si="10"/>
        <v>78</v>
      </c>
      <c r="V37" s="25">
        <f t="shared" si="10"/>
        <v>76</v>
      </c>
      <c r="W37" s="25">
        <f t="shared" si="10"/>
        <v>0</v>
      </c>
      <c r="X37" s="25">
        <f t="shared" si="10"/>
        <v>0</v>
      </c>
      <c r="Y37" s="25">
        <f t="shared" si="10"/>
        <v>0</v>
      </c>
      <c r="Z37" s="25">
        <f t="shared" si="10"/>
        <v>0</v>
      </c>
      <c r="AA37" s="25">
        <f t="shared" si="10"/>
        <v>105604</v>
      </c>
      <c r="AB37" s="25">
        <f t="shared" si="10"/>
        <v>106062</v>
      </c>
      <c r="AC37" s="25">
        <f t="shared" si="10"/>
        <v>109237</v>
      </c>
      <c r="AD37" s="25">
        <f t="shared" si="10"/>
        <v>109548</v>
      </c>
    </row>
    <row r="38" spans="1:30" ht="12.75">
      <c r="A38" s="10" t="s">
        <v>19</v>
      </c>
      <c r="B38" s="11" t="s">
        <v>12</v>
      </c>
      <c r="C38" s="16">
        <v>5059</v>
      </c>
      <c r="D38" s="17">
        <v>4883</v>
      </c>
      <c r="E38" s="17">
        <v>5824</v>
      </c>
      <c r="F38" s="18">
        <v>5383</v>
      </c>
      <c r="G38" s="16">
        <v>11320</v>
      </c>
      <c r="H38" s="17">
        <v>11425</v>
      </c>
      <c r="I38" s="17">
        <v>11479</v>
      </c>
      <c r="J38" s="18">
        <v>11603</v>
      </c>
      <c r="K38" s="16">
        <v>34612</v>
      </c>
      <c r="L38" s="17">
        <v>35178</v>
      </c>
      <c r="M38" s="17">
        <v>35591</v>
      </c>
      <c r="N38" s="18">
        <v>35468</v>
      </c>
      <c r="O38" s="10">
        <v>61</v>
      </c>
      <c r="P38" s="12">
        <v>62</v>
      </c>
      <c r="Q38" s="12">
        <v>67</v>
      </c>
      <c r="R38" s="11">
        <v>63</v>
      </c>
      <c r="S38" s="10">
        <v>68</v>
      </c>
      <c r="T38" s="12">
        <v>70</v>
      </c>
      <c r="U38" s="12">
        <v>74</v>
      </c>
      <c r="V38" s="11">
        <v>74</v>
      </c>
      <c r="W38" s="10">
        <v>0</v>
      </c>
      <c r="X38" s="12">
        <v>0</v>
      </c>
      <c r="Y38" s="12">
        <v>0</v>
      </c>
      <c r="Z38" s="11">
        <v>0</v>
      </c>
      <c r="AA38" s="16">
        <f t="shared" si="0"/>
        <v>51120</v>
      </c>
      <c r="AB38" s="17">
        <f t="shared" si="1"/>
        <v>51618</v>
      </c>
      <c r="AC38" s="17">
        <f t="shared" si="2"/>
        <v>53035</v>
      </c>
      <c r="AD38" s="18">
        <f t="shared" si="3"/>
        <v>52591</v>
      </c>
    </row>
    <row r="39" spans="1:30" ht="12.75">
      <c r="A39" s="10"/>
      <c r="B39" s="11" t="s">
        <v>7</v>
      </c>
      <c r="C39" s="16">
        <v>8714</v>
      </c>
      <c r="D39" s="17">
        <v>8587</v>
      </c>
      <c r="E39" s="17">
        <v>8923</v>
      </c>
      <c r="F39" s="18">
        <v>8680</v>
      </c>
      <c r="G39" s="16">
        <v>5119</v>
      </c>
      <c r="H39" s="17">
        <v>5169</v>
      </c>
      <c r="I39" s="17">
        <v>5139</v>
      </c>
      <c r="J39" s="18">
        <v>5306</v>
      </c>
      <c r="K39" s="16">
        <v>26600</v>
      </c>
      <c r="L39" s="17">
        <v>25829</v>
      </c>
      <c r="M39" s="17">
        <v>27194</v>
      </c>
      <c r="N39" s="18">
        <v>27867</v>
      </c>
      <c r="O39" s="16">
        <v>2047</v>
      </c>
      <c r="P39" s="17">
        <v>2060</v>
      </c>
      <c r="Q39" s="17">
        <v>2051</v>
      </c>
      <c r="R39" s="18">
        <v>2038</v>
      </c>
      <c r="S39" s="10">
        <v>4</v>
      </c>
      <c r="T39" s="12">
        <v>4</v>
      </c>
      <c r="U39" s="12">
        <v>4</v>
      </c>
      <c r="V39" s="11">
        <v>6</v>
      </c>
      <c r="W39" s="10">
        <v>0</v>
      </c>
      <c r="X39" s="12">
        <v>0</v>
      </c>
      <c r="Y39" s="12">
        <v>0</v>
      </c>
      <c r="Z39" s="11">
        <v>0</v>
      </c>
      <c r="AA39" s="16">
        <f t="shared" si="0"/>
        <v>42484</v>
      </c>
      <c r="AB39" s="17">
        <f t="shared" si="1"/>
        <v>41649</v>
      </c>
      <c r="AC39" s="17">
        <f t="shared" si="2"/>
        <v>43311</v>
      </c>
      <c r="AD39" s="18">
        <f t="shared" si="3"/>
        <v>43897</v>
      </c>
    </row>
    <row r="40" spans="1:30" ht="12.75">
      <c r="A40" s="10"/>
      <c r="B40" s="11" t="s">
        <v>8</v>
      </c>
      <c r="C40" s="10">
        <v>0</v>
      </c>
      <c r="D40" s="12">
        <v>0</v>
      </c>
      <c r="E40" s="12">
        <v>0</v>
      </c>
      <c r="F40" s="11">
        <v>0</v>
      </c>
      <c r="G40" s="10">
        <v>0</v>
      </c>
      <c r="H40" s="12">
        <v>0</v>
      </c>
      <c r="I40" s="12"/>
      <c r="J40" s="11">
        <v>0</v>
      </c>
      <c r="K40" s="10">
        <v>0</v>
      </c>
      <c r="L40" s="12">
        <v>0</v>
      </c>
      <c r="M40" s="12">
        <v>0</v>
      </c>
      <c r="N40" s="11">
        <v>0</v>
      </c>
      <c r="O40" s="10">
        <v>0</v>
      </c>
      <c r="P40" s="12">
        <v>0</v>
      </c>
      <c r="Q40" s="12">
        <v>0</v>
      </c>
      <c r="R40" s="11">
        <v>0</v>
      </c>
      <c r="S40" s="10">
        <v>0</v>
      </c>
      <c r="T40" s="12">
        <v>0</v>
      </c>
      <c r="U40" s="12">
        <v>0</v>
      </c>
      <c r="V40" s="11">
        <v>0</v>
      </c>
      <c r="W40" s="10">
        <v>0</v>
      </c>
      <c r="X40" s="12">
        <v>0</v>
      </c>
      <c r="Y40" s="12">
        <v>0</v>
      </c>
      <c r="Z40" s="11">
        <v>0</v>
      </c>
      <c r="AA40" s="16">
        <f t="shared" si="0"/>
        <v>0</v>
      </c>
      <c r="AB40" s="17">
        <f t="shared" si="1"/>
        <v>0</v>
      </c>
      <c r="AC40" s="17">
        <f t="shared" si="2"/>
        <v>0</v>
      </c>
      <c r="AD40" s="18">
        <f t="shared" si="3"/>
        <v>0</v>
      </c>
    </row>
    <row r="41" spans="1:30" ht="12.75">
      <c r="A41" s="10"/>
      <c r="B41" s="26" t="s">
        <v>6</v>
      </c>
      <c r="C41" s="25">
        <f>SUM(C38:C40)</f>
        <v>13773</v>
      </c>
      <c r="D41" s="25">
        <f aca="true" t="shared" si="11" ref="D41:AD41">SUM(D38:D40)</f>
        <v>13470</v>
      </c>
      <c r="E41" s="25">
        <f>SUM(E38:E40)</f>
        <v>14747</v>
      </c>
      <c r="F41" s="25">
        <f t="shared" si="11"/>
        <v>14063</v>
      </c>
      <c r="G41" s="25">
        <f t="shared" si="11"/>
        <v>16439</v>
      </c>
      <c r="H41" s="25">
        <f t="shared" si="11"/>
        <v>16594</v>
      </c>
      <c r="I41" s="25">
        <f t="shared" si="11"/>
        <v>16618</v>
      </c>
      <c r="J41" s="25">
        <f t="shared" si="11"/>
        <v>16909</v>
      </c>
      <c r="K41" s="25">
        <f t="shared" si="11"/>
        <v>61212</v>
      </c>
      <c r="L41" s="25">
        <f t="shared" si="11"/>
        <v>61007</v>
      </c>
      <c r="M41" s="25">
        <f t="shared" si="11"/>
        <v>62785</v>
      </c>
      <c r="N41" s="25">
        <f t="shared" si="11"/>
        <v>63335</v>
      </c>
      <c r="O41" s="25">
        <f t="shared" si="11"/>
        <v>2108</v>
      </c>
      <c r="P41" s="25">
        <f t="shared" si="11"/>
        <v>2122</v>
      </c>
      <c r="Q41" s="25">
        <f t="shared" si="11"/>
        <v>2118</v>
      </c>
      <c r="R41" s="25">
        <f t="shared" si="11"/>
        <v>2101</v>
      </c>
      <c r="S41" s="25">
        <f t="shared" si="11"/>
        <v>72</v>
      </c>
      <c r="T41" s="25">
        <f t="shared" si="11"/>
        <v>74</v>
      </c>
      <c r="U41" s="25">
        <f t="shared" si="11"/>
        <v>78</v>
      </c>
      <c r="V41" s="25">
        <f t="shared" si="11"/>
        <v>80</v>
      </c>
      <c r="W41" s="25">
        <f t="shared" si="11"/>
        <v>0</v>
      </c>
      <c r="X41" s="25">
        <f t="shared" si="11"/>
        <v>0</v>
      </c>
      <c r="Y41" s="25">
        <f t="shared" si="11"/>
        <v>0</v>
      </c>
      <c r="Z41" s="25">
        <f t="shared" si="11"/>
        <v>0</v>
      </c>
      <c r="AA41" s="25">
        <f t="shared" si="11"/>
        <v>93604</v>
      </c>
      <c r="AB41" s="25">
        <f t="shared" si="11"/>
        <v>93267</v>
      </c>
      <c r="AC41" s="25">
        <f t="shared" si="11"/>
        <v>96346</v>
      </c>
      <c r="AD41" s="25">
        <f t="shared" si="11"/>
        <v>96488</v>
      </c>
    </row>
    <row r="42" spans="1:30" ht="12.75">
      <c r="A42" s="10" t="s">
        <v>20</v>
      </c>
      <c r="B42" s="11" t="s">
        <v>12</v>
      </c>
      <c r="C42" s="16">
        <v>5081</v>
      </c>
      <c r="D42" s="17">
        <v>5077</v>
      </c>
      <c r="E42" s="17">
        <v>5944</v>
      </c>
      <c r="F42" s="18">
        <v>5566</v>
      </c>
      <c r="G42" s="16">
        <v>9566</v>
      </c>
      <c r="H42" s="17">
        <v>9756</v>
      </c>
      <c r="I42" s="17">
        <v>9899</v>
      </c>
      <c r="J42" s="18">
        <v>9991</v>
      </c>
      <c r="K42" s="16">
        <v>28934</v>
      </c>
      <c r="L42" s="17">
        <v>29538</v>
      </c>
      <c r="M42" s="17">
        <v>29900</v>
      </c>
      <c r="N42" s="18">
        <v>30012</v>
      </c>
      <c r="O42" s="10">
        <v>52</v>
      </c>
      <c r="P42" s="12">
        <v>54</v>
      </c>
      <c r="Q42" s="12">
        <v>55</v>
      </c>
      <c r="R42" s="11">
        <v>64</v>
      </c>
      <c r="S42" s="10">
        <v>75</v>
      </c>
      <c r="T42" s="12">
        <v>77</v>
      </c>
      <c r="U42" s="12">
        <v>83</v>
      </c>
      <c r="V42" s="11">
        <v>79</v>
      </c>
      <c r="W42" s="10">
        <v>0</v>
      </c>
      <c r="X42" s="12">
        <v>0</v>
      </c>
      <c r="Y42" s="12">
        <v>0</v>
      </c>
      <c r="Z42" s="11">
        <v>0</v>
      </c>
      <c r="AA42" s="16">
        <f t="shared" si="0"/>
        <v>43708</v>
      </c>
      <c r="AB42" s="17">
        <f t="shared" si="1"/>
        <v>44502</v>
      </c>
      <c r="AC42" s="17">
        <f t="shared" si="2"/>
        <v>45881</v>
      </c>
      <c r="AD42" s="18">
        <f t="shared" si="3"/>
        <v>45712</v>
      </c>
    </row>
    <row r="43" spans="1:30" ht="12.75">
      <c r="A43" s="10"/>
      <c r="B43" s="11" t="s">
        <v>7</v>
      </c>
      <c r="C43" s="16">
        <v>8612</v>
      </c>
      <c r="D43" s="17">
        <v>8605</v>
      </c>
      <c r="E43" s="17">
        <v>8868</v>
      </c>
      <c r="F43" s="18">
        <v>8810</v>
      </c>
      <c r="G43" s="16">
        <v>4235</v>
      </c>
      <c r="H43" s="17">
        <v>4232</v>
      </c>
      <c r="I43" s="17">
        <v>4295</v>
      </c>
      <c r="J43" s="18">
        <v>4411</v>
      </c>
      <c r="K43" s="16">
        <v>21989</v>
      </c>
      <c r="L43" s="17">
        <v>21502</v>
      </c>
      <c r="M43" s="17">
        <v>22645</v>
      </c>
      <c r="N43" s="18">
        <v>23169</v>
      </c>
      <c r="O43" s="16">
        <v>1967</v>
      </c>
      <c r="P43" s="17">
        <v>1971</v>
      </c>
      <c r="Q43" s="17">
        <v>1965</v>
      </c>
      <c r="R43" s="18">
        <v>2047</v>
      </c>
      <c r="S43" s="10">
        <v>4</v>
      </c>
      <c r="T43" s="12">
        <v>5</v>
      </c>
      <c r="U43" s="12">
        <v>5</v>
      </c>
      <c r="V43" s="11">
        <v>5</v>
      </c>
      <c r="W43" s="10">
        <v>0</v>
      </c>
      <c r="X43" s="12">
        <v>0</v>
      </c>
      <c r="Y43" s="12">
        <v>0</v>
      </c>
      <c r="Z43" s="11">
        <v>0</v>
      </c>
      <c r="AA43" s="16">
        <f t="shared" si="0"/>
        <v>36807</v>
      </c>
      <c r="AB43" s="17">
        <f t="shared" si="1"/>
        <v>36315</v>
      </c>
      <c r="AC43" s="17">
        <f t="shared" si="2"/>
        <v>37778</v>
      </c>
      <c r="AD43" s="18">
        <f t="shared" si="3"/>
        <v>38442</v>
      </c>
    </row>
    <row r="44" spans="1:30" ht="12.75">
      <c r="A44" s="10"/>
      <c r="B44" s="11" t="s">
        <v>8</v>
      </c>
      <c r="C44" s="10">
        <v>0</v>
      </c>
      <c r="D44" s="12">
        <v>0</v>
      </c>
      <c r="E44" s="12">
        <v>0</v>
      </c>
      <c r="F44" s="11">
        <v>0</v>
      </c>
      <c r="G44" s="10">
        <v>0</v>
      </c>
      <c r="H44" s="12">
        <v>0</v>
      </c>
      <c r="I44" s="12">
        <v>0</v>
      </c>
      <c r="J44" s="11">
        <v>0</v>
      </c>
      <c r="K44" s="10">
        <v>0</v>
      </c>
      <c r="L44" s="12">
        <v>0</v>
      </c>
      <c r="M44" s="12">
        <v>0</v>
      </c>
      <c r="N44" s="11">
        <v>0</v>
      </c>
      <c r="O44" s="10">
        <v>0</v>
      </c>
      <c r="P44" s="12">
        <v>0</v>
      </c>
      <c r="Q44" s="12">
        <v>0</v>
      </c>
      <c r="R44" s="11">
        <v>0</v>
      </c>
      <c r="S44" s="10">
        <v>0</v>
      </c>
      <c r="T44" s="12">
        <v>0</v>
      </c>
      <c r="U44" s="12">
        <v>0</v>
      </c>
      <c r="V44" s="11">
        <v>0</v>
      </c>
      <c r="W44" s="10">
        <v>0</v>
      </c>
      <c r="X44" s="12">
        <v>0</v>
      </c>
      <c r="Y44" s="12">
        <v>0</v>
      </c>
      <c r="Z44" s="11">
        <v>0</v>
      </c>
      <c r="AA44" s="16">
        <f t="shared" si="0"/>
        <v>0</v>
      </c>
      <c r="AB44" s="17">
        <f t="shared" si="1"/>
        <v>0</v>
      </c>
      <c r="AC44" s="17">
        <f t="shared" si="2"/>
        <v>0</v>
      </c>
      <c r="AD44" s="18">
        <f t="shared" si="3"/>
        <v>0</v>
      </c>
    </row>
    <row r="45" spans="1:30" ht="12.75">
      <c r="A45" s="10"/>
      <c r="B45" s="26" t="s">
        <v>6</v>
      </c>
      <c r="C45" s="25">
        <f>SUM(C42:C44)</f>
        <v>13693</v>
      </c>
      <c r="D45" s="25">
        <f>SUM(D42:D44)</f>
        <v>13682</v>
      </c>
      <c r="E45" s="25">
        <f aca="true" t="shared" si="12" ref="E45:AD45">SUM(E42:E44)</f>
        <v>14812</v>
      </c>
      <c r="F45" s="25">
        <f t="shared" si="12"/>
        <v>14376</v>
      </c>
      <c r="G45" s="25">
        <f t="shared" si="12"/>
        <v>13801</v>
      </c>
      <c r="H45" s="25">
        <f t="shared" si="12"/>
        <v>13988</v>
      </c>
      <c r="I45" s="25">
        <f t="shared" si="12"/>
        <v>14194</v>
      </c>
      <c r="J45" s="25">
        <f t="shared" si="12"/>
        <v>14402</v>
      </c>
      <c r="K45" s="25">
        <f t="shared" si="12"/>
        <v>50923</v>
      </c>
      <c r="L45" s="25">
        <f t="shared" si="12"/>
        <v>51040</v>
      </c>
      <c r="M45" s="25">
        <f t="shared" si="12"/>
        <v>52545</v>
      </c>
      <c r="N45" s="25">
        <f t="shared" si="12"/>
        <v>53181</v>
      </c>
      <c r="O45" s="25">
        <f t="shared" si="12"/>
        <v>2019</v>
      </c>
      <c r="P45" s="25">
        <f t="shared" si="12"/>
        <v>2025</v>
      </c>
      <c r="Q45" s="25">
        <f t="shared" si="12"/>
        <v>2020</v>
      </c>
      <c r="R45" s="25">
        <f t="shared" si="12"/>
        <v>2111</v>
      </c>
      <c r="S45" s="25">
        <f t="shared" si="12"/>
        <v>79</v>
      </c>
      <c r="T45" s="25">
        <f t="shared" si="12"/>
        <v>82</v>
      </c>
      <c r="U45" s="25">
        <f t="shared" si="12"/>
        <v>88</v>
      </c>
      <c r="V45" s="25">
        <f t="shared" si="12"/>
        <v>84</v>
      </c>
      <c r="W45" s="25">
        <f t="shared" si="12"/>
        <v>0</v>
      </c>
      <c r="X45" s="25">
        <f t="shared" si="12"/>
        <v>0</v>
      </c>
      <c r="Y45" s="25">
        <f t="shared" si="12"/>
        <v>0</v>
      </c>
      <c r="Z45" s="25">
        <f t="shared" si="12"/>
        <v>0</v>
      </c>
      <c r="AA45" s="25">
        <f t="shared" si="12"/>
        <v>80515</v>
      </c>
      <c r="AB45" s="25">
        <f t="shared" si="12"/>
        <v>80817</v>
      </c>
      <c r="AC45" s="25">
        <f t="shared" si="12"/>
        <v>83659</v>
      </c>
      <c r="AD45" s="25">
        <f t="shared" si="12"/>
        <v>84154</v>
      </c>
    </row>
    <row r="46" spans="1:30" ht="12.75">
      <c r="A46" s="10" t="s">
        <v>21</v>
      </c>
      <c r="B46" s="11" t="s">
        <v>12</v>
      </c>
      <c r="C46" s="16">
        <v>4246</v>
      </c>
      <c r="D46" s="17">
        <v>4239</v>
      </c>
      <c r="E46" s="17">
        <v>4627</v>
      </c>
      <c r="F46" s="18">
        <v>4479</v>
      </c>
      <c r="G46" s="16">
        <v>7064</v>
      </c>
      <c r="H46" s="17">
        <v>7154</v>
      </c>
      <c r="I46" s="17">
        <v>7222</v>
      </c>
      <c r="J46" s="18">
        <v>7291</v>
      </c>
      <c r="K46" s="16">
        <v>20048</v>
      </c>
      <c r="L46" s="17">
        <v>20318</v>
      </c>
      <c r="M46" s="17">
        <v>20591</v>
      </c>
      <c r="N46" s="18">
        <v>20749</v>
      </c>
      <c r="O46" s="10">
        <v>43</v>
      </c>
      <c r="P46" s="12">
        <v>43</v>
      </c>
      <c r="Q46" s="12">
        <v>42</v>
      </c>
      <c r="R46" s="11">
        <v>42</v>
      </c>
      <c r="S46" s="10">
        <v>47</v>
      </c>
      <c r="T46" s="12">
        <v>53</v>
      </c>
      <c r="U46" s="12">
        <v>51</v>
      </c>
      <c r="V46" s="11">
        <v>56</v>
      </c>
      <c r="W46" s="10">
        <v>0</v>
      </c>
      <c r="X46" s="12">
        <v>0</v>
      </c>
      <c r="Y46" s="12">
        <v>0</v>
      </c>
      <c r="Z46" s="11">
        <v>0</v>
      </c>
      <c r="AA46" s="16">
        <f t="shared" si="0"/>
        <v>31448</v>
      </c>
      <c r="AB46" s="17">
        <f t="shared" si="1"/>
        <v>31807</v>
      </c>
      <c r="AC46" s="17">
        <f t="shared" si="2"/>
        <v>32533</v>
      </c>
      <c r="AD46" s="18">
        <f t="shared" si="3"/>
        <v>32617</v>
      </c>
    </row>
    <row r="47" spans="1:30" ht="12.75">
      <c r="A47" s="10"/>
      <c r="B47" s="11" t="s">
        <v>7</v>
      </c>
      <c r="C47" s="16">
        <v>7376</v>
      </c>
      <c r="D47" s="17">
        <v>7415</v>
      </c>
      <c r="E47" s="17">
        <v>7515</v>
      </c>
      <c r="F47" s="18">
        <v>7520</v>
      </c>
      <c r="G47" s="16">
        <v>3145</v>
      </c>
      <c r="H47" s="17">
        <v>3209</v>
      </c>
      <c r="I47" s="17">
        <v>3220</v>
      </c>
      <c r="J47" s="18">
        <v>3283</v>
      </c>
      <c r="K47" s="16">
        <v>14785</v>
      </c>
      <c r="L47" s="17">
        <v>14526</v>
      </c>
      <c r="M47" s="17">
        <v>15348</v>
      </c>
      <c r="N47" s="18">
        <v>15603</v>
      </c>
      <c r="O47" s="16">
        <v>1572</v>
      </c>
      <c r="P47" s="17">
        <v>1597</v>
      </c>
      <c r="Q47" s="17">
        <v>1604</v>
      </c>
      <c r="R47" s="18">
        <v>1663</v>
      </c>
      <c r="S47" s="10">
        <v>5</v>
      </c>
      <c r="T47" s="12">
        <v>4</v>
      </c>
      <c r="U47" s="12">
        <v>4</v>
      </c>
      <c r="V47" s="11">
        <v>2</v>
      </c>
      <c r="W47" s="10">
        <v>0</v>
      </c>
      <c r="X47" s="12">
        <v>0</v>
      </c>
      <c r="Y47" s="12">
        <v>0</v>
      </c>
      <c r="Z47" s="11">
        <v>0</v>
      </c>
      <c r="AA47" s="16">
        <f t="shared" si="0"/>
        <v>26883</v>
      </c>
      <c r="AB47" s="17">
        <f t="shared" si="1"/>
        <v>26751</v>
      </c>
      <c r="AC47" s="17">
        <f t="shared" si="2"/>
        <v>27691</v>
      </c>
      <c r="AD47" s="18">
        <f t="shared" si="3"/>
        <v>28071</v>
      </c>
    </row>
    <row r="48" spans="1:30" ht="12.75">
      <c r="A48" s="10"/>
      <c r="B48" s="11" t="s">
        <v>8</v>
      </c>
      <c r="C48" s="10">
        <v>0</v>
      </c>
      <c r="D48" s="12">
        <v>0</v>
      </c>
      <c r="E48" s="12">
        <v>0</v>
      </c>
      <c r="F48" s="11">
        <v>0</v>
      </c>
      <c r="G48" s="10">
        <v>0</v>
      </c>
      <c r="H48" s="12">
        <v>0</v>
      </c>
      <c r="I48" s="12">
        <v>0</v>
      </c>
      <c r="J48" s="11">
        <v>0</v>
      </c>
      <c r="K48" s="10">
        <v>0</v>
      </c>
      <c r="L48" s="12">
        <v>0</v>
      </c>
      <c r="M48" s="12">
        <v>0</v>
      </c>
      <c r="N48" s="11">
        <v>0</v>
      </c>
      <c r="O48" s="10">
        <v>0</v>
      </c>
      <c r="P48" s="12">
        <v>0</v>
      </c>
      <c r="Q48" s="12">
        <v>0</v>
      </c>
      <c r="R48" s="11">
        <v>0</v>
      </c>
      <c r="S48" s="10">
        <v>0</v>
      </c>
      <c r="T48" s="12">
        <v>0</v>
      </c>
      <c r="U48" s="12">
        <v>0</v>
      </c>
      <c r="V48" s="11">
        <v>0</v>
      </c>
      <c r="W48" s="10">
        <v>0</v>
      </c>
      <c r="X48" s="12">
        <v>0</v>
      </c>
      <c r="Y48" s="12">
        <v>0</v>
      </c>
      <c r="Z48" s="11">
        <v>0</v>
      </c>
      <c r="AA48" s="16">
        <f t="shared" si="0"/>
        <v>0</v>
      </c>
      <c r="AB48" s="17">
        <f t="shared" si="1"/>
        <v>0</v>
      </c>
      <c r="AC48" s="17">
        <f t="shared" si="2"/>
        <v>0</v>
      </c>
      <c r="AD48" s="18">
        <f t="shared" si="3"/>
        <v>0</v>
      </c>
    </row>
    <row r="49" spans="1:30" ht="12.75">
      <c r="A49" s="10"/>
      <c r="B49" s="26" t="s">
        <v>6</v>
      </c>
      <c r="C49" s="25">
        <f>SUM(C46:C48)</f>
        <v>11622</v>
      </c>
      <c r="D49" s="25">
        <f aca="true" t="shared" si="13" ref="D49:AD49">SUM(D46:D48)</f>
        <v>11654</v>
      </c>
      <c r="E49" s="25">
        <f t="shared" si="13"/>
        <v>12142</v>
      </c>
      <c r="F49" s="25">
        <f t="shared" si="13"/>
        <v>11999</v>
      </c>
      <c r="G49" s="25">
        <f t="shared" si="13"/>
        <v>10209</v>
      </c>
      <c r="H49" s="25">
        <f t="shared" si="13"/>
        <v>10363</v>
      </c>
      <c r="I49" s="25">
        <f t="shared" si="13"/>
        <v>10442</v>
      </c>
      <c r="J49" s="25">
        <f t="shared" si="13"/>
        <v>10574</v>
      </c>
      <c r="K49" s="25">
        <f t="shared" si="13"/>
        <v>34833</v>
      </c>
      <c r="L49" s="25">
        <f t="shared" si="13"/>
        <v>34844</v>
      </c>
      <c r="M49" s="25">
        <f t="shared" si="13"/>
        <v>35939</v>
      </c>
      <c r="N49" s="25">
        <f t="shared" si="13"/>
        <v>36352</v>
      </c>
      <c r="O49" s="25">
        <f t="shared" si="13"/>
        <v>1615</v>
      </c>
      <c r="P49" s="25">
        <f t="shared" si="13"/>
        <v>1640</v>
      </c>
      <c r="Q49" s="25">
        <f t="shared" si="13"/>
        <v>1646</v>
      </c>
      <c r="R49" s="25">
        <f t="shared" si="13"/>
        <v>1705</v>
      </c>
      <c r="S49" s="25">
        <f t="shared" si="13"/>
        <v>52</v>
      </c>
      <c r="T49" s="25">
        <f t="shared" si="13"/>
        <v>57</v>
      </c>
      <c r="U49" s="25">
        <f t="shared" si="13"/>
        <v>55</v>
      </c>
      <c r="V49" s="25">
        <f t="shared" si="13"/>
        <v>58</v>
      </c>
      <c r="W49" s="25">
        <f t="shared" si="13"/>
        <v>0</v>
      </c>
      <c r="X49" s="25">
        <f t="shared" si="13"/>
        <v>0</v>
      </c>
      <c r="Y49" s="25">
        <f t="shared" si="13"/>
        <v>0</v>
      </c>
      <c r="Z49" s="25">
        <f t="shared" si="13"/>
        <v>0</v>
      </c>
      <c r="AA49" s="25">
        <f t="shared" si="13"/>
        <v>58331</v>
      </c>
      <c r="AB49" s="25">
        <f t="shared" si="13"/>
        <v>58558</v>
      </c>
      <c r="AC49" s="25">
        <f t="shared" si="13"/>
        <v>60224</v>
      </c>
      <c r="AD49" s="25">
        <f t="shared" si="13"/>
        <v>60688</v>
      </c>
    </row>
    <row r="50" spans="1:30" ht="12.75">
      <c r="A50" s="10" t="s">
        <v>22</v>
      </c>
      <c r="B50" s="11" t="s">
        <v>12</v>
      </c>
      <c r="C50" s="16">
        <v>3375</v>
      </c>
      <c r="D50" s="17">
        <v>3365</v>
      </c>
      <c r="E50" s="17">
        <v>3462</v>
      </c>
      <c r="F50" s="18">
        <v>3342</v>
      </c>
      <c r="G50" s="16">
        <v>4569</v>
      </c>
      <c r="H50" s="17">
        <v>4616</v>
      </c>
      <c r="I50" s="17">
        <v>4624</v>
      </c>
      <c r="J50" s="18">
        <v>4648</v>
      </c>
      <c r="K50" s="16">
        <v>10180</v>
      </c>
      <c r="L50" s="17">
        <v>10281</v>
      </c>
      <c r="M50" s="17">
        <v>10481</v>
      </c>
      <c r="N50" s="18">
        <v>10592</v>
      </c>
      <c r="O50" s="10">
        <v>22</v>
      </c>
      <c r="P50" s="12">
        <v>24</v>
      </c>
      <c r="Q50" s="12">
        <v>27</v>
      </c>
      <c r="R50" s="11">
        <v>29</v>
      </c>
      <c r="S50" s="10">
        <v>21</v>
      </c>
      <c r="T50" s="12">
        <v>20</v>
      </c>
      <c r="U50" s="12">
        <v>22</v>
      </c>
      <c r="V50" s="11">
        <v>23</v>
      </c>
      <c r="W50" s="10">
        <v>0</v>
      </c>
      <c r="X50" s="12">
        <v>0</v>
      </c>
      <c r="Y50" s="12">
        <v>0</v>
      </c>
      <c r="Z50" s="11">
        <v>0</v>
      </c>
      <c r="AA50" s="16">
        <f t="shared" si="0"/>
        <v>18167</v>
      </c>
      <c r="AB50" s="17">
        <f t="shared" si="1"/>
        <v>18306</v>
      </c>
      <c r="AC50" s="17">
        <f t="shared" si="2"/>
        <v>18616</v>
      </c>
      <c r="AD50" s="18">
        <f t="shared" si="3"/>
        <v>18634</v>
      </c>
    </row>
    <row r="51" spans="1:30" ht="12.75">
      <c r="A51" s="10"/>
      <c r="B51" s="11" t="s">
        <v>7</v>
      </c>
      <c r="C51" s="16">
        <v>6234</v>
      </c>
      <c r="D51" s="17">
        <v>6206</v>
      </c>
      <c r="E51" s="17">
        <v>6186</v>
      </c>
      <c r="F51" s="18">
        <v>6212</v>
      </c>
      <c r="G51" s="16">
        <v>2300</v>
      </c>
      <c r="H51" s="17">
        <v>2284</v>
      </c>
      <c r="I51" s="17">
        <v>2263</v>
      </c>
      <c r="J51" s="18">
        <v>2320</v>
      </c>
      <c r="K51" s="16">
        <v>7325</v>
      </c>
      <c r="L51" s="17">
        <v>7324</v>
      </c>
      <c r="M51" s="17">
        <v>7636</v>
      </c>
      <c r="N51" s="18">
        <v>7827</v>
      </c>
      <c r="O51" s="10">
        <v>937</v>
      </c>
      <c r="P51" s="12">
        <v>947</v>
      </c>
      <c r="Q51" s="12">
        <v>931</v>
      </c>
      <c r="R51" s="11">
        <v>985</v>
      </c>
      <c r="S51" s="10">
        <v>3</v>
      </c>
      <c r="T51" s="12">
        <v>4</v>
      </c>
      <c r="U51" s="12">
        <v>4</v>
      </c>
      <c r="V51" s="11">
        <v>6</v>
      </c>
      <c r="W51" s="10">
        <v>0</v>
      </c>
      <c r="X51" s="12">
        <v>0</v>
      </c>
      <c r="Y51" s="12">
        <v>0</v>
      </c>
      <c r="Z51" s="11">
        <v>0</v>
      </c>
      <c r="AA51" s="16">
        <f t="shared" si="0"/>
        <v>16799</v>
      </c>
      <c r="AB51" s="17">
        <f t="shared" si="1"/>
        <v>16765</v>
      </c>
      <c r="AC51" s="17">
        <f t="shared" si="2"/>
        <v>17020</v>
      </c>
      <c r="AD51" s="18">
        <f t="shared" si="3"/>
        <v>17350</v>
      </c>
    </row>
    <row r="52" spans="1:30" ht="12.75">
      <c r="A52" s="10"/>
      <c r="B52" s="11" t="s">
        <v>8</v>
      </c>
      <c r="C52" s="10">
        <v>0</v>
      </c>
      <c r="D52" s="12">
        <v>0</v>
      </c>
      <c r="E52" s="12">
        <v>0</v>
      </c>
      <c r="F52" s="11">
        <v>0</v>
      </c>
      <c r="G52" s="10">
        <v>0</v>
      </c>
      <c r="H52" s="12">
        <v>0</v>
      </c>
      <c r="I52" s="12">
        <v>0</v>
      </c>
      <c r="J52" s="11">
        <v>0</v>
      </c>
      <c r="K52" s="10">
        <v>0</v>
      </c>
      <c r="L52" s="12">
        <v>0</v>
      </c>
      <c r="M52" s="12">
        <v>0</v>
      </c>
      <c r="N52" s="11">
        <v>0</v>
      </c>
      <c r="O52" s="10">
        <v>0</v>
      </c>
      <c r="P52" s="12">
        <v>0</v>
      </c>
      <c r="Q52" s="12">
        <v>0</v>
      </c>
      <c r="R52" s="11">
        <v>0</v>
      </c>
      <c r="S52" s="10">
        <v>0</v>
      </c>
      <c r="T52" s="12">
        <v>0</v>
      </c>
      <c r="U52" s="12">
        <v>0</v>
      </c>
      <c r="V52" s="11">
        <v>0</v>
      </c>
      <c r="W52" s="10">
        <v>0</v>
      </c>
      <c r="X52" s="12">
        <v>0</v>
      </c>
      <c r="Y52" s="12">
        <v>0</v>
      </c>
      <c r="Z52" s="11">
        <v>0</v>
      </c>
      <c r="AA52" s="16">
        <f t="shared" si="0"/>
        <v>0</v>
      </c>
      <c r="AB52" s="17">
        <f t="shared" si="1"/>
        <v>0</v>
      </c>
      <c r="AC52" s="17">
        <f t="shared" si="2"/>
        <v>0</v>
      </c>
      <c r="AD52" s="18">
        <f t="shared" si="3"/>
        <v>0</v>
      </c>
    </row>
    <row r="53" spans="1:30" ht="12.75">
      <c r="A53" s="10"/>
      <c r="B53" s="26" t="s">
        <v>6</v>
      </c>
      <c r="C53" s="25">
        <f>SUM(C50:C52)</f>
        <v>9609</v>
      </c>
      <c r="D53" s="25">
        <f aca="true" t="shared" si="14" ref="D53:AD53">SUM(D50:D52)</f>
        <v>9571</v>
      </c>
      <c r="E53" s="25">
        <f t="shared" si="14"/>
        <v>9648</v>
      </c>
      <c r="F53" s="25">
        <f t="shared" si="14"/>
        <v>9554</v>
      </c>
      <c r="G53" s="25">
        <f t="shared" si="14"/>
        <v>6869</v>
      </c>
      <c r="H53" s="25">
        <f t="shared" si="14"/>
        <v>6900</v>
      </c>
      <c r="I53" s="25">
        <f t="shared" si="14"/>
        <v>6887</v>
      </c>
      <c r="J53" s="25">
        <f t="shared" si="14"/>
        <v>6968</v>
      </c>
      <c r="K53" s="25">
        <f t="shared" si="14"/>
        <v>17505</v>
      </c>
      <c r="L53" s="25">
        <f t="shared" si="14"/>
        <v>17605</v>
      </c>
      <c r="M53" s="25">
        <f t="shared" si="14"/>
        <v>18117</v>
      </c>
      <c r="N53" s="25">
        <f t="shared" si="14"/>
        <v>18419</v>
      </c>
      <c r="O53" s="25">
        <f t="shared" si="14"/>
        <v>959</v>
      </c>
      <c r="P53" s="25">
        <f t="shared" si="14"/>
        <v>971</v>
      </c>
      <c r="Q53" s="25">
        <f t="shared" si="14"/>
        <v>958</v>
      </c>
      <c r="R53" s="25">
        <f t="shared" si="14"/>
        <v>1014</v>
      </c>
      <c r="S53" s="25">
        <f t="shared" si="14"/>
        <v>24</v>
      </c>
      <c r="T53" s="25">
        <f t="shared" si="14"/>
        <v>24</v>
      </c>
      <c r="U53" s="25">
        <f t="shared" si="14"/>
        <v>26</v>
      </c>
      <c r="V53" s="25">
        <f t="shared" si="14"/>
        <v>29</v>
      </c>
      <c r="W53" s="25">
        <f t="shared" si="14"/>
        <v>0</v>
      </c>
      <c r="X53" s="25">
        <f t="shared" si="14"/>
        <v>0</v>
      </c>
      <c r="Y53" s="25">
        <f t="shared" si="14"/>
        <v>0</v>
      </c>
      <c r="Z53" s="25">
        <f t="shared" si="14"/>
        <v>0</v>
      </c>
      <c r="AA53" s="25">
        <f t="shared" si="14"/>
        <v>34966</v>
      </c>
      <c r="AB53" s="25">
        <f t="shared" si="14"/>
        <v>35071</v>
      </c>
      <c r="AC53" s="25">
        <f t="shared" si="14"/>
        <v>35636</v>
      </c>
      <c r="AD53" s="25">
        <f t="shared" si="14"/>
        <v>35984</v>
      </c>
    </row>
    <row r="54" spans="1:30" ht="12.75">
      <c r="A54" s="10" t="s">
        <v>23</v>
      </c>
      <c r="B54" s="11" t="s">
        <v>12</v>
      </c>
      <c r="C54" s="10">
        <v>154</v>
      </c>
      <c r="D54" s="12">
        <v>162</v>
      </c>
      <c r="E54" s="12">
        <v>168</v>
      </c>
      <c r="F54" s="11">
        <v>159</v>
      </c>
      <c r="G54" s="16">
        <v>1366</v>
      </c>
      <c r="H54" s="17">
        <v>1426</v>
      </c>
      <c r="I54" s="17">
        <v>1453</v>
      </c>
      <c r="J54" s="18">
        <v>1500</v>
      </c>
      <c r="K54" s="10">
        <v>734</v>
      </c>
      <c r="L54" s="12">
        <v>762</v>
      </c>
      <c r="M54" s="12">
        <v>757</v>
      </c>
      <c r="N54" s="11">
        <v>778</v>
      </c>
      <c r="O54" s="10">
        <v>6</v>
      </c>
      <c r="P54" s="12">
        <v>7</v>
      </c>
      <c r="Q54" s="12">
        <v>7</v>
      </c>
      <c r="R54" s="11">
        <v>9</v>
      </c>
      <c r="S54" s="10">
        <v>4</v>
      </c>
      <c r="T54" s="12">
        <v>3</v>
      </c>
      <c r="U54" s="12">
        <v>3</v>
      </c>
      <c r="V54" s="11">
        <v>1</v>
      </c>
      <c r="W54" s="10">
        <v>0</v>
      </c>
      <c r="X54" s="12">
        <v>0</v>
      </c>
      <c r="Y54" s="12">
        <v>0</v>
      </c>
      <c r="Z54" s="11">
        <v>0</v>
      </c>
      <c r="AA54" s="16">
        <f t="shared" si="0"/>
        <v>2264</v>
      </c>
      <c r="AB54" s="17">
        <f t="shared" si="1"/>
        <v>2360</v>
      </c>
      <c r="AC54" s="17">
        <f t="shared" si="2"/>
        <v>2388</v>
      </c>
      <c r="AD54" s="18">
        <f t="shared" si="3"/>
        <v>2447</v>
      </c>
    </row>
    <row r="55" spans="1:30" ht="12.75">
      <c r="A55" s="10"/>
      <c r="B55" s="11" t="s">
        <v>7</v>
      </c>
      <c r="C55" s="10">
        <v>246</v>
      </c>
      <c r="D55" s="12">
        <v>225</v>
      </c>
      <c r="E55" s="12">
        <v>202</v>
      </c>
      <c r="F55" s="11">
        <v>193</v>
      </c>
      <c r="G55" s="10">
        <v>1033</v>
      </c>
      <c r="H55" s="12">
        <v>1038</v>
      </c>
      <c r="I55" s="12">
        <v>1038</v>
      </c>
      <c r="J55" s="11">
        <v>1039</v>
      </c>
      <c r="K55" s="10">
        <v>534</v>
      </c>
      <c r="L55" s="12">
        <v>491</v>
      </c>
      <c r="M55" s="12">
        <v>530</v>
      </c>
      <c r="N55" s="11">
        <v>579</v>
      </c>
      <c r="O55" s="10">
        <v>163</v>
      </c>
      <c r="P55" s="12">
        <v>187</v>
      </c>
      <c r="Q55" s="12">
        <v>194</v>
      </c>
      <c r="R55" s="11">
        <v>197</v>
      </c>
      <c r="S55" s="10">
        <v>0</v>
      </c>
      <c r="T55" s="12">
        <v>0</v>
      </c>
      <c r="U55" s="12">
        <v>0</v>
      </c>
      <c r="V55" s="11">
        <v>0</v>
      </c>
      <c r="W55" s="10">
        <v>0</v>
      </c>
      <c r="X55" s="12">
        <v>0</v>
      </c>
      <c r="Y55" s="12">
        <v>0</v>
      </c>
      <c r="Z55" s="11">
        <v>0</v>
      </c>
      <c r="AA55" s="16">
        <f t="shared" si="0"/>
        <v>1976</v>
      </c>
      <c r="AB55" s="17">
        <f t="shared" si="1"/>
        <v>1941</v>
      </c>
      <c r="AC55" s="17">
        <f t="shared" si="2"/>
        <v>1964</v>
      </c>
      <c r="AD55" s="18">
        <f t="shared" si="3"/>
        <v>2008</v>
      </c>
    </row>
    <row r="56" spans="1:30" ht="12.75">
      <c r="A56" s="10"/>
      <c r="B56" s="11" t="s">
        <v>8</v>
      </c>
      <c r="C56" s="10">
        <v>0</v>
      </c>
      <c r="D56" s="12">
        <v>0</v>
      </c>
      <c r="E56" s="12">
        <v>0</v>
      </c>
      <c r="F56" s="11">
        <v>0</v>
      </c>
      <c r="G56" s="10">
        <v>0</v>
      </c>
      <c r="H56" s="12">
        <v>0</v>
      </c>
      <c r="I56" s="12">
        <v>0</v>
      </c>
      <c r="J56" s="11">
        <v>0</v>
      </c>
      <c r="K56" s="10">
        <v>0</v>
      </c>
      <c r="L56" s="12">
        <v>0</v>
      </c>
      <c r="M56" s="12">
        <v>0</v>
      </c>
      <c r="N56" s="11">
        <v>0</v>
      </c>
      <c r="O56" s="10">
        <v>0</v>
      </c>
      <c r="P56" s="12">
        <v>0</v>
      </c>
      <c r="Q56" s="12">
        <v>0</v>
      </c>
      <c r="R56" s="11">
        <v>0</v>
      </c>
      <c r="S56" s="10">
        <v>0</v>
      </c>
      <c r="T56" s="12">
        <v>0</v>
      </c>
      <c r="U56" s="12">
        <v>0</v>
      </c>
      <c r="V56" s="11">
        <v>0</v>
      </c>
      <c r="W56" s="10">
        <v>0</v>
      </c>
      <c r="X56" s="12">
        <v>0</v>
      </c>
      <c r="Y56" s="12">
        <v>0</v>
      </c>
      <c r="Z56" s="11">
        <v>0</v>
      </c>
      <c r="AA56" s="16">
        <f t="shared" si="0"/>
        <v>0</v>
      </c>
      <c r="AB56" s="17">
        <f t="shared" si="1"/>
        <v>0</v>
      </c>
      <c r="AC56" s="17">
        <f t="shared" si="2"/>
        <v>0</v>
      </c>
      <c r="AD56" s="18">
        <f t="shared" si="3"/>
        <v>0</v>
      </c>
    </row>
    <row r="57" spans="1:30" ht="12.75">
      <c r="A57" s="10"/>
      <c r="B57" s="26" t="s">
        <v>6</v>
      </c>
      <c r="C57" s="27">
        <f>SUM(C54:C56)</f>
        <v>400</v>
      </c>
      <c r="D57" s="27">
        <f aca="true" t="shared" si="15" ref="D57:AD57">SUM(D54:D56)</f>
        <v>387</v>
      </c>
      <c r="E57" s="27">
        <f t="shared" si="15"/>
        <v>370</v>
      </c>
      <c r="F57" s="27">
        <f t="shared" si="15"/>
        <v>352</v>
      </c>
      <c r="G57" s="27">
        <f t="shared" si="15"/>
        <v>2399</v>
      </c>
      <c r="H57" s="27">
        <f t="shared" si="15"/>
        <v>2464</v>
      </c>
      <c r="I57" s="27">
        <f t="shared" si="15"/>
        <v>2491</v>
      </c>
      <c r="J57" s="27">
        <f t="shared" si="15"/>
        <v>2539</v>
      </c>
      <c r="K57" s="27">
        <f t="shared" si="15"/>
        <v>1268</v>
      </c>
      <c r="L57" s="27">
        <f t="shared" si="15"/>
        <v>1253</v>
      </c>
      <c r="M57" s="27">
        <f t="shared" si="15"/>
        <v>1287</v>
      </c>
      <c r="N57" s="27">
        <f t="shared" si="15"/>
        <v>1357</v>
      </c>
      <c r="O57" s="27">
        <f t="shared" si="15"/>
        <v>169</v>
      </c>
      <c r="P57" s="27">
        <f t="shared" si="15"/>
        <v>194</v>
      </c>
      <c r="Q57" s="27">
        <f t="shared" si="15"/>
        <v>201</v>
      </c>
      <c r="R57" s="27">
        <f t="shared" si="15"/>
        <v>206</v>
      </c>
      <c r="S57" s="27">
        <f t="shared" si="15"/>
        <v>4</v>
      </c>
      <c r="T57" s="27">
        <f t="shared" si="15"/>
        <v>3</v>
      </c>
      <c r="U57" s="27">
        <f t="shared" si="15"/>
        <v>3</v>
      </c>
      <c r="V57" s="27">
        <f t="shared" si="15"/>
        <v>1</v>
      </c>
      <c r="W57" s="27">
        <f t="shared" si="15"/>
        <v>0</v>
      </c>
      <c r="X57" s="27">
        <f t="shared" si="15"/>
        <v>0</v>
      </c>
      <c r="Y57" s="27">
        <f t="shared" si="15"/>
        <v>0</v>
      </c>
      <c r="Z57" s="27">
        <f t="shared" si="15"/>
        <v>0</v>
      </c>
      <c r="AA57" s="27">
        <f t="shared" si="15"/>
        <v>4240</v>
      </c>
      <c r="AB57" s="27">
        <f t="shared" si="15"/>
        <v>4301</v>
      </c>
      <c r="AC57" s="27">
        <f t="shared" si="15"/>
        <v>4352</v>
      </c>
      <c r="AD57" s="27">
        <f t="shared" si="15"/>
        <v>4455</v>
      </c>
    </row>
    <row r="58" spans="1:30" ht="12.75">
      <c r="A58" s="19" t="s">
        <v>6</v>
      </c>
      <c r="B58" s="20" t="s">
        <v>12</v>
      </c>
      <c r="C58" s="14">
        <f aca="true" t="shared" si="16" ref="C58:AD58">C6++C14+C18+C22+C26+C30+C34+C38+C42+C46+C50+C54</f>
        <v>39130</v>
      </c>
      <c r="D58" s="14">
        <f t="shared" si="16"/>
        <v>37640</v>
      </c>
      <c r="E58" s="14">
        <f t="shared" si="16"/>
        <v>46494</v>
      </c>
      <c r="F58" s="14">
        <f t="shared" si="16"/>
        <v>42782</v>
      </c>
      <c r="G58" s="14">
        <f t="shared" si="16"/>
        <v>68585</v>
      </c>
      <c r="H58" s="14">
        <f t="shared" si="16"/>
        <v>69206</v>
      </c>
      <c r="I58" s="14">
        <f t="shared" si="16"/>
        <v>68882</v>
      </c>
      <c r="J58" s="14">
        <f t="shared" si="16"/>
        <v>69350</v>
      </c>
      <c r="K58" s="14">
        <f t="shared" si="16"/>
        <v>246509</v>
      </c>
      <c r="L58" s="14">
        <f t="shared" si="16"/>
        <v>249906</v>
      </c>
      <c r="M58" s="14">
        <f t="shared" si="16"/>
        <v>250037</v>
      </c>
      <c r="N58" s="14">
        <f t="shared" si="16"/>
        <v>250066</v>
      </c>
      <c r="O58" s="14">
        <f t="shared" si="16"/>
        <v>417</v>
      </c>
      <c r="P58" s="14">
        <f t="shared" si="16"/>
        <v>404</v>
      </c>
      <c r="Q58" s="14">
        <f t="shared" si="16"/>
        <v>424</v>
      </c>
      <c r="R58" s="14">
        <f t="shared" si="16"/>
        <v>431</v>
      </c>
      <c r="S58" s="14">
        <f t="shared" si="16"/>
        <v>383</v>
      </c>
      <c r="T58" s="14">
        <f t="shared" si="16"/>
        <v>394</v>
      </c>
      <c r="U58" s="14">
        <f t="shared" si="16"/>
        <v>425</v>
      </c>
      <c r="V58" s="14">
        <f t="shared" si="16"/>
        <v>413</v>
      </c>
      <c r="W58" s="14">
        <f t="shared" si="16"/>
        <v>0</v>
      </c>
      <c r="X58" s="14">
        <f t="shared" si="16"/>
        <v>0</v>
      </c>
      <c r="Y58" s="14">
        <f t="shared" si="16"/>
        <v>0</v>
      </c>
      <c r="Z58" s="14">
        <f t="shared" si="16"/>
        <v>0</v>
      </c>
      <c r="AA58" s="14">
        <f t="shared" si="16"/>
        <v>355024</v>
      </c>
      <c r="AB58" s="14">
        <f t="shared" si="16"/>
        <v>357550</v>
      </c>
      <c r="AC58" s="14">
        <f t="shared" si="16"/>
        <v>366262</v>
      </c>
      <c r="AD58" s="14">
        <f t="shared" si="16"/>
        <v>363042</v>
      </c>
    </row>
    <row r="59" spans="1:30" ht="12.75">
      <c r="A59" s="10"/>
      <c r="B59" s="11" t="s">
        <v>7</v>
      </c>
      <c r="C59" s="14">
        <f aca="true" t="shared" si="17" ref="C59:AD59">C7++C15+C19+C23+C27+C31+C35+C39+C43+C47+C51+C55</f>
        <v>52734</v>
      </c>
      <c r="D59" s="14">
        <f t="shared" si="17"/>
        <v>51922</v>
      </c>
      <c r="E59" s="14">
        <f t="shared" si="17"/>
        <v>54867</v>
      </c>
      <c r="F59" s="14">
        <f t="shared" si="17"/>
        <v>52686</v>
      </c>
      <c r="G59" s="14">
        <f t="shared" si="17"/>
        <v>35142</v>
      </c>
      <c r="H59" s="14">
        <f t="shared" si="17"/>
        <v>35192</v>
      </c>
      <c r="I59" s="14">
        <f t="shared" si="17"/>
        <v>34870</v>
      </c>
      <c r="J59" s="14">
        <f t="shared" si="17"/>
        <v>35559</v>
      </c>
      <c r="K59" s="14">
        <f t="shared" si="17"/>
        <v>208957</v>
      </c>
      <c r="L59" s="14">
        <f t="shared" si="17"/>
        <v>202409</v>
      </c>
      <c r="M59" s="14">
        <f t="shared" si="17"/>
        <v>209540</v>
      </c>
      <c r="N59" s="14">
        <f t="shared" si="17"/>
        <v>217711</v>
      </c>
      <c r="O59" s="14">
        <f t="shared" si="17"/>
        <v>13041</v>
      </c>
      <c r="P59" s="14">
        <f t="shared" si="17"/>
        <v>13077</v>
      </c>
      <c r="Q59" s="14">
        <f t="shared" si="17"/>
        <v>12872</v>
      </c>
      <c r="R59" s="14">
        <f t="shared" si="17"/>
        <v>13084</v>
      </c>
      <c r="S59" s="14">
        <f t="shared" si="17"/>
        <v>41</v>
      </c>
      <c r="T59" s="14">
        <f t="shared" si="17"/>
        <v>56</v>
      </c>
      <c r="U59" s="14">
        <f t="shared" si="17"/>
        <v>45</v>
      </c>
      <c r="V59" s="14">
        <f t="shared" si="17"/>
        <v>46</v>
      </c>
      <c r="W59" s="14">
        <f t="shared" si="17"/>
        <v>0</v>
      </c>
      <c r="X59" s="14">
        <f t="shared" si="17"/>
        <v>0</v>
      </c>
      <c r="Y59" s="14">
        <f t="shared" si="17"/>
        <v>0</v>
      </c>
      <c r="Z59" s="14">
        <f t="shared" si="17"/>
        <v>0</v>
      </c>
      <c r="AA59" s="14">
        <f t="shared" si="17"/>
        <v>309915</v>
      </c>
      <c r="AB59" s="14">
        <f t="shared" si="17"/>
        <v>302656</v>
      </c>
      <c r="AC59" s="14">
        <f t="shared" si="17"/>
        <v>312194</v>
      </c>
      <c r="AD59" s="14">
        <f t="shared" si="17"/>
        <v>319086</v>
      </c>
    </row>
    <row r="60" spans="1:30" ht="12.75">
      <c r="A60" s="10"/>
      <c r="B60" s="11" t="s">
        <v>8</v>
      </c>
      <c r="C60" s="14">
        <f aca="true" t="shared" si="18" ref="C60:AD60">C8++C16+C20+C24+C28+C32+C36+C40+C44+C48+C52+C56</f>
        <v>0</v>
      </c>
      <c r="D60" s="14">
        <f t="shared" si="18"/>
        <v>0</v>
      </c>
      <c r="E60" s="14">
        <f t="shared" si="18"/>
        <v>0</v>
      </c>
      <c r="F60" s="14">
        <f t="shared" si="18"/>
        <v>0</v>
      </c>
      <c r="G60" s="14">
        <f t="shared" si="18"/>
        <v>0</v>
      </c>
      <c r="H60" s="14">
        <f t="shared" si="18"/>
        <v>0</v>
      </c>
      <c r="I60" s="14">
        <f t="shared" si="18"/>
        <v>0</v>
      </c>
      <c r="J60" s="14">
        <f t="shared" si="18"/>
        <v>0</v>
      </c>
      <c r="K60" s="14">
        <f t="shared" si="18"/>
        <v>0</v>
      </c>
      <c r="L60" s="14">
        <f t="shared" si="18"/>
        <v>0</v>
      </c>
      <c r="M60" s="14">
        <f t="shared" si="18"/>
        <v>0</v>
      </c>
      <c r="N60" s="14">
        <f t="shared" si="18"/>
        <v>0</v>
      </c>
      <c r="O60" s="14">
        <f t="shared" si="18"/>
        <v>0</v>
      </c>
      <c r="P60" s="14">
        <f t="shared" si="18"/>
        <v>0</v>
      </c>
      <c r="Q60" s="14">
        <f t="shared" si="18"/>
        <v>0</v>
      </c>
      <c r="R60" s="14">
        <f t="shared" si="18"/>
        <v>0</v>
      </c>
      <c r="S60" s="14">
        <f t="shared" si="18"/>
        <v>0</v>
      </c>
      <c r="T60" s="14">
        <f t="shared" si="18"/>
        <v>0</v>
      </c>
      <c r="U60" s="14">
        <f t="shared" si="18"/>
        <v>0</v>
      </c>
      <c r="V60" s="14">
        <f t="shared" si="18"/>
        <v>0</v>
      </c>
      <c r="W60" s="14">
        <f t="shared" si="18"/>
        <v>0</v>
      </c>
      <c r="X60" s="14">
        <f t="shared" si="18"/>
        <v>0</v>
      </c>
      <c r="Y60" s="14">
        <f t="shared" si="18"/>
        <v>0</v>
      </c>
      <c r="Z60" s="14">
        <f t="shared" si="18"/>
        <v>0</v>
      </c>
      <c r="AA60" s="14">
        <f t="shared" si="18"/>
        <v>0</v>
      </c>
      <c r="AB60" s="14">
        <f t="shared" si="18"/>
        <v>0</v>
      </c>
      <c r="AC60" s="14">
        <f t="shared" si="18"/>
        <v>0</v>
      </c>
      <c r="AD60" s="14">
        <f t="shared" si="18"/>
        <v>0</v>
      </c>
    </row>
    <row r="61" spans="1:30" s="23" customFormat="1" ht="12.75">
      <c r="A61" s="21"/>
      <c r="B61" s="22" t="s">
        <v>6</v>
      </c>
      <c r="C61" s="29">
        <f aca="true" t="shared" si="19" ref="C61:AD61">C9++C17+C21+C25+C29+C33+C37+C41+C45+C49+C53+C57</f>
        <v>91864</v>
      </c>
      <c r="D61" s="29">
        <f t="shared" si="19"/>
        <v>89562</v>
      </c>
      <c r="E61" s="29">
        <f t="shared" si="19"/>
        <v>101361</v>
      </c>
      <c r="F61" s="29">
        <f t="shared" si="19"/>
        <v>95468</v>
      </c>
      <c r="G61" s="29">
        <f t="shared" si="19"/>
        <v>103727</v>
      </c>
      <c r="H61" s="29">
        <f t="shared" si="19"/>
        <v>104398</v>
      </c>
      <c r="I61" s="29">
        <f t="shared" si="19"/>
        <v>103752</v>
      </c>
      <c r="J61" s="29">
        <f t="shared" si="19"/>
        <v>104909</v>
      </c>
      <c r="K61" s="29">
        <f t="shared" si="19"/>
        <v>455466</v>
      </c>
      <c r="L61" s="29">
        <f t="shared" si="19"/>
        <v>452315</v>
      </c>
      <c r="M61" s="29">
        <f t="shared" si="19"/>
        <v>459577</v>
      </c>
      <c r="N61" s="29">
        <f t="shared" si="19"/>
        <v>467777</v>
      </c>
      <c r="O61" s="29">
        <f t="shared" si="19"/>
        <v>13458</v>
      </c>
      <c r="P61" s="29">
        <f t="shared" si="19"/>
        <v>13481</v>
      </c>
      <c r="Q61" s="29">
        <f t="shared" si="19"/>
        <v>13296</v>
      </c>
      <c r="R61" s="29">
        <f t="shared" si="19"/>
        <v>13515</v>
      </c>
      <c r="S61" s="29">
        <f t="shared" si="19"/>
        <v>424</v>
      </c>
      <c r="T61" s="29">
        <f t="shared" si="19"/>
        <v>450</v>
      </c>
      <c r="U61" s="29">
        <f t="shared" si="19"/>
        <v>470</v>
      </c>
      <c r="V61" s="29">
        <f t="shared" si="19"/>
        <v>459</v>
      </c>
      <c r="W61" s="29">
        <f t="shared" si="19"/>
        <v>0</v>
      </c>
      <c r="X61" s="29">
        <f t="shared" si="19"/>
        <v>0</v>
      </c>
      <c r="Y61" s="29">
        <f t="shared" si="19"/>
        <v>0</v>
      </c>
      <c r="Z61" s="29">
        <f t="shared" si="19"/>
        <v>0</v>
      </c>
      <c r="AA61" s="29">
        <f t="shared" si="19"/>
        <v>664939</v>
      </c>
      <c r="AB61" s="29">
        <f t="shared" si="19"/>
        <v>660206</v>
      </c>
      <c r="AC61" s="29">
        <f t="shared" si="19"/>
        <v>678456</v>
      </c>
      <c r="AD61" s="29">
        <f t="shared" si="19"/>
        <v>682128</v>
      </c>
    </row>
    <row r="64" ht="12.75">
      <c r="A64" s="24" t="s">
        <v>24</v>
      </c>
    </row>
  </sheetData>
  <mergeCells count="7">
    <mergeCell ref="AA4:AD4"/>
    <mergeCell ref="C4:F4"/>
    <mergeCell ref="G4:J4"/>
    <mergeCell ref="K4:N4"/>
    <mergeCell ref="O4:R4"/>
    <mergeCell ref="S4:V4"/>
    <mergeCell ref="W4:Z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2016-06-20T11:59:54Z</cp:lastPrinted>
  <dcterms:created xsi:type="dcterms:W3CDTF">2016-06-15T09:15:01Z</dcterms:created>
  <dcterms:modified xsi:type="dcterms:W3CDTF">2017-10-25T10:33:12Z</dcterms:modified>
  <cp:category/>
  <cp:version/>
  <cp:contentType/>
  <cp:contentStatus/>
</cp:coreProperties>
</file>